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1"/>
  </bookViews>
  <sheets>
    <sheet name="小麦" sheetId="1" r:id="rId1"/>
    <sheet name="玉米" sheetId="2" r:id="rId2"/>
    <sheet name="育肥猪" sheetId="3" r:id="rId3"/>
    <sheet name="能繁母猪" sheetId="4" r:id="rId4"/>
    <sheet name="奶牛" sheetId="5" r:id="rId5"/>
  </sheets>
  <definedNames/>
  <calcPr fullCalcOnLoad="1"/>
</workbook>
</file>

<file path=xl/sharedStrings.xml><?xml version="1.0" encoding="utf-8"?>
<sst xmlns="http://schemas.openxmlformats.org/spreadsheetml/2006/main" count="392" uniqueCount="193">
  <si>
    <t>序号</t>
  </si>
  <si>
    <t>投保人</t>
  </si>
  <si>
    <t>操作时间</t>
  </si>
  <si>
    <t>总保费</t>
  </si>
  <si>
    <t>承保亩数</t>
  </si>
  <si>
    <t>内丘县大孟村镇宋村村民委员会</t>
  </si>
  <si>
    <t>内丘县大孟村镇都城铺村村民委员会</t>
  </si>
  <si>
    <t>内丘县大孟村镇西庞村村民委员会</t>
  </si>
  <si>
    <t>内丘县大孟村镇西庞南街村村民委员会</t>
  </si>
  <si>
    <t>内丘县大孟村镇刘家庄村村民委员会</t>
  </si>
  <si>
    <t>内丘县大孟村镇东青山村村民委员会</t>
  </si>
  <si>
    <t>内丘县大孟村镇十方村村民委员会</t>
  </si>
  <si>
    <t>内丘县大孟村镇北良屯村村民委员会</t>
  </si>
  <si>
    <t>内丘县大孟村镇石家庄村村民委员会</t>
  </si>
  <si>
    <t>内丘县大孟村镇小孟村村民委员会</t>
  </si>
  <si>
    <t>内邱县大孟村镇马村村民委员会</t>
  </si>
  <si>
    <t>内丘县大孟村镇大孟村村民委员会</t>
  </si>
  <si>
    <t>内丘县大孟村镇赵庄村村民委员会</t>
  </si>
  <si>
    <t>内丘县大孟村镇北良村村民委员会</t>
  </si>
  <si>
    <t>内丘县大孟村镇冯村村民委员会</t>
  </si>
  <si>
    <t>内丘县大孟村镇张夺村村民委员会</t>
  </si>
  <si>
    <t>内丘县大孟村镇吴村村民委员会</t>
  </si>
  <si>
    <t>内丘县大孟村镇孟村屯村村民委员会</t>
  </si>
  <si>
    <t>内邱县大孟村镇南宋村村民委员会</t>
  </si>
  <si>
    <t>内丘县大孟村镇梁原店村村民委员会</t>
  </si>
  <si>
    <t>内丘县顺友花生种植专业合作社</t>
  </si>
  <si>
    <t>内丘县大孟村镇二十里铺村村民委员会</t>
  </si>
  <si>
    <t>内邱县大孟村镇冯唐村村民委员会</t>
  </si>
  <si>
    <t>内丘县金店镇魏家屯村村民委员会</t>
  </si>
  <si>
    <t>内丘县金店镇杓家屯村村民委员会</t>
  </si>
  <si>
    <t>内丘县金店镇大原村村民委员会</t>
  </si>
  <si>
    <t>内丘县金店镇西张麻村村民委员会</t>
  </si>
  <si>
    <t>内丘县金店镇中辛庄村村民委员会</t>
  </si>
  <si>
    <t>内丘县金店镇小马村村民委员会</t>
  </si>
  <si>
    <t>内丘县金店镇候文孝村村民委员会</t>
  </si>
  <si>
    <t>内丘县宏旺谷物种植专业合作社</t>
  </si>
  <si>
    <t>内丘县金店镇韩郝庄村村民委员会</t>
  </si>
  <si>
    <t>内丘县金店镇金店村村民委员会</t>
  </si>
  <si>
    <t>和军海</t>
  </si>
  <si>
    <t>石雪亮</t>
  </si>
  <si>
    <t>内丘县金店镇铁顶墓村村民委员会</t>
  </si>
  <si>
    <t>内丘县金店镇东文孝村村民委员会</t>
  </si>
  <si>
    <t>内丘县金店镇后夏候村村民委员会</t>
  </si>
  <si>
    <t>内丘县金店镇大辛庄村村民委员会</t>
  </si>
  <si>
    <t>内丘县金店镇大垒东村村民委员会</t>
  </si>
  <si>
    <t>内丘县金店镇常丰村村民委员会</t>
  </si>
  <si>
    <t>内丘县金店镇北张麻村村民委员会</t>
  </si>
  <si>
    <t>内丘县金店镇小垒东村村民委员会</t>
  </si>
  <si>
    <t>内丘县金店镇铁匠屯村村民委员会</t>
  </si>
  <si>
    <t>内丘县金店镇滩里村村民委员会</t>
  </si>
  <si>
    <t>内丘县金店镇小辛庄村村民委员会</t>
  </si>
  <si>
    <t>内丘县金店镇后河村村民委员会</t>
  </si>
  <si>
    <t>内丘县金店镇张屯村村民委员会</t>
  </si>
  <si>
    <t>内丘县金店镇金店南关村村民委员会</t>
  </si>
  <si>
    <t>内丘县金店镇西文孝村村民委员会</t>
  </si>
  <si>
    <t>内丘县金店镇武文孝村村民委员会</t>
  </si>
  <si>
    <t>内丘县金店镇小辛旺村村民委员会</t>
  </si>
  <si>
    <t>内丘县金店镇东张麻村村民委员会</t>
  </si>
  <si>
    <t>内丘县金店镇王家屯村村民委员会</t>
  </si>
  <si>
    <t>张岩武</t>
  </si>
  <si>
    <t>秦顺杰</t>
  </si>
  <si>
    <t>亢磊</t>
  </si>
  <si>
    <t>内丘县五郭店乡史村村民委员会</t>
  </si>
  <si>
    <t>内丘县五郭店乡马涧村村民委员会</t>
  </si>
  <si>
    <t>内丘县五郭店乡五郭村村民委员会</t>
  </si>
  <si>
    <t>内丘县五郭店乡胡家庄村村民委员会</t>
  </si>
  <si>
    <t>内丘县五郭店乡李家凹村村民委员会</t>
  </si>
  <si>
    <t>内丘县五郭店乡史村屯村村民委员会</t>
  </si>
  <si>
    <t>内丘县五郭店乡五郭店村村民委员会</t>
  </si>
  <si>
    <t>内丘县五郭店乡翟家庄村村民委员会</t>
  </si>
  <si>
    <t>内丘县五郭店乡智家庄村村民委员会</t>
  </si>
  <si>
    <t>内丘县五郭店乡南岭村村民委员会</t>
  </si>
  <si>
    <t>内丘县五郭店乡落凹村村民委员会</t>
  </si>
  <si>
    <t>内丘县五郭店乡磨窝村村民委员会</t>
  </si>
  <si>
    <t>内丘县五郭店乡三中冯村村民委员会</t>
  </si>
  <si>
    <t>内丘县五郭店乡后李阳村村民委员会</t>
  </si>
  <si>
    <t>王风军</t>
  </si>
  <si>
    <t>王计民</t>
  </si>
  <si>
    <t>胡胜亮</t>
  </si>
  <si>
    <t>被保险人</t>
  </si>
  <si>
    <t>起保日期</t>
  </si>
  <si>
    <t>数量</t>
  </si>
  <si>
    <t>内丘县南赛乡集上赛村村民委员会</t>
  </si>
  <si>
    <t>内丘县南赛乡郝家赛村村民委员会</t>
  </si>
  <si>
    <t>内丘县柳林镇仙人村村民委员会</t>
  </si>
  <si>
    <t>内丘县大孟村镇马村村民委员会</t>
  </si>
  <si>
    <t>内丘县大孟村镇郭家庄村村民委员会</t>
  </si>
  <si>
    <t>内丘县官庄镇下屯村村民委员会</t>
  </si>
  <si>
    <t>石利民</t>
  </si>
  <si>
    <t>王海魁</t>
  </si>
  <si>
    <t>内丘县金店镇前夏候村村民委员会</t>
  </si>
  <si>
    <t>内丘县金店镇大辛旺村村民委员会</t>
  </si>
  <si>
    <t>内丘县金店镇张家屯村村民委员会</t>
  </si>
  <si>
    <t>内丘县金店镇南关村村民委员会</t>
  </si>
  <si>
    <t>内丘县方杰家庭农场</t>
  </si>
  <si>
    <t>内丘县金店镇清修村村民委员会</t>
  </si>
  <si>
    <t>内丘县官庄镇邓村村民委员会</t>
  </si>
  <si>
    <t>内丘县金店镇西北光村村民委员会</t>
  </si>
  <si>
    <t>内丘县金店镇东北光村村民委员会</t>
  </si>
  <si>
    <t>内丘县金店镇中北光村村民委员会</t>
  </si>
  <si>
    <t>内丘县金店镇河巨铺村村民委员会</t>
  </si>
  <si>
    <t>内丘县金店镇河巨村村民委员会</t>
  </si>
  <si>
    <t>内丘县金店镇南北光村村民委员会</t>
  </si>
  <si>
    <t>合计</t>
  </si>
  <si>
    <t>险种</t>
  </si>
  <si>
    <t>育肥猪</t>
  </si>
  <si>
    <t>韩学强</t>
  </si>
  <si>
    <t>葛李军</t>
  </si>
  <si>
    <t>刘伟冬</t>
  </si>
  <si>
    <t>李国强</t>
  </si>
  <si>
    <t>李飞</t>
  </si>
  <si>
    <t>李秀杰</t>
  </si>
  <si>
    <t>张杨生</t>
  </si>
  <si>
    <t>杨玉山</t>
  </si>
  <si>
    <t>和小虎</t>
  </si>
  <si>
    <t>李啟超</t>
  </si>
  <si>
    <t>郝米霞</t>
  </si>
  <si>
    <t>程国飞</t>
  </si>
  <si>
    <t>和毛三</t>
  </si>
  <si>
    <t>杨秋生</t>
  </si>
  <si>
    <t>温计有</t>
  </si>
  <si>
    <t>王振拥</t>
  </si>
  <si>
    <t>南玉广</t>
  </si>
  <si>
    <t>李增住</t>
  </si>
  <si>
    <t>武卫东</t>
  </si>
  <si>
    <t>刘振山</t>
  </si>
  <si>
    <t>苏金春</t>
  </si>
  <si>
    <t>张明江</t>
  </si>
  <si>
    <t>王树春</t>
  </si>
  <si>
    <t>宁珂</t>
  </si>
  <si>
    <t>焦庆敏</t>
  </si>
  <si>
    <t>邰志英</t>
  </si>
  <si>
    <t>李宪红</t>
  </si>
  <si>
    <t>李振丰</t>
  </si>
  <si>
    <t>王运青</t>
  </si>
  <si>
    <t>贾建中</t>
  </si>
  <si>
    <t>杨振民</t>
  </si>
  <si>
    <t>胡天魁</t>
  </si>
  <si>
    <t>张玉宾</t>
  </si>
  <si>
    <t>于庆云</t>
  </si>
  <si>
    <t>房建章</t>
  </si>
  <si>
    <t>关连敏</t>
  </si>
  <si>
    <t>苑招娣</t>
  </si>
  <si>
    <t>王胜民</t>
  </si>
  <si>
    <t>王成社</t>
  </si>
  <si>
    <t>智永利</t>
  </si>
  <si>
    <t>张仁山</t>
  </si>
  <si>
    <t>任红强</t>
  </si>
  <si>
    <t>乔丽红</t>
  </si>
  <si>
    <t>戎文胜</t>
  </si>
  <si>
    <t>张长军</t>
  </si>
  <si>
    <t>和朝娥</t>
  </si>
  <si>
    <t>牛顺计</t>
  </si>
  <si>
    <t>张立辉</t>
  </si>
  <si>
    <t>梁建坤</t>
  </si>
  <si>
    <t>李五江</t>
  </si>
  <si>
    <t>王军子</t>
  </si>
  <si>
    <t>李长兴</t>
  </si>
  <si>
    <t>滑秋田</t>
  </si>
  <si>
    <t>王长山</t>
  </si>
  <si>
    <t>王仁增</t>
  </si>
  <si>
    <t>赵志霞</t>
  </si>
  <si>
    <t>宁小三</t>
  </si>
  <si>
    <t>李金花</t>
  </si>
  <si>
    <t>智新强</t>
  </si>
  <si>
    <t>申秀兰</t>
  </si>
  <si>
    <t>刘小四</t>
  </si>
  <si>
    <t>庞振恒</t>
  </si>
  <si>
    <t>房爱国</t>
  </si>
  <si>
    <t>张国民</t>
  </si>
  <si>
    <t>胡增强</t>
  </si>
  <si>
    <t>龙建岗</t>
  </si>
  <si>
    <t>耿春革</t>
  </si>
  <si>
    <t>高志国</t>
  </si>
  <si>
    <t>杨明权</t>
  </si>
  <si>
    <t>王桂军</t>
  </si>
  <si>
    <t>张建军</t>
  </si>
  <si>
    <t>梁平国</t>
  </si>
  <si>
    <t>2017.11.28</t>
  </si>
  <si>
    <t>陈新国</t>
  </si>
  <si>
    <t>能繁母猪</t>
  </si>
  <si>
    <t>东方希望（内丘)畜牧有限公司</t>
  </si>
  <si>
    <t>张志军</t>
  </si>
  <si>
    <t>邢台椿萱农林开发有限公司</t>
  </si>
  <si>
    <t>宁利花</t>
  </si>
  <si>
    <t>杨桂申</t>
  </si>
  <si>
    <t>杨桂金</t>
  </si>
  <si>
    <t>石利玲</t>
  </si>
  <si>
    <t>牛国秋</t>
  </si>
  <si>
    <t>乔香月</t>
  </si>
  <si>
    <t>张增堂</t>
  </si>
  <si>
    <t>奶牛</t>
  </si>
  <si>
    <t>苏振国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</si>
</sst>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;[Red]\-0.00\ "/>
  </numFmts>
  <fonts count="41">
    <font>
      <sz val="12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  <border>
      <left style="thin">
        <color indexed="8"/>
      </left>
      <right/>
      <top style="thin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24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4" fillId="9" borderId="0" applyNumberFormat="0" applyBorder="0" applyAlignment="0" applyProtection="0"/>
    <xf numFmtId="0" fontId="28" fillId="0" borderId="4" applyNumberFormat="0" applyFill="0" applyAlignment="0" applyProtection="0"/>
    <xf numFmtId="0" fontId="24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1" fillId="0" borderId="9" xfId="0" applyFont="1" applyFill="1" applyBorder="1" applyAlignment="1">
      <alignment horizontal="center"/>
    </xf>
    <xf numFmtId="14" fontId="1" fillId="0" borderId="9" xfId="0" applyNumberFormat="1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 wrapText="1"/>
    </xf>
    <xf numFmtId="14" fontId="1" fillId="0" borderId="9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wrapText="1"/>
    </xf>
    <xf numFmtId="14" fontId="1" fillId="0" borderId="0" xfId="0" applyNumberFormat="1" applyFont="1" applyFill="1" applyAlignment="1">
      <alignment horizontal="center"/>
    </xf>
    <xf numFmtId="0" fontId="1" fillId="0" borderId="11" xfId="0" applyFont="1" applyFill="1" applyBorder="1" applyAlignment="1">
      <alignment horizontal="center" wrapText="1"/>
    </xf>
    <xf numFmtId="14" fontId="1" fillId="0" borderId="11" xfId="0" applyNumberFormat="1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wrapText="1"/>
    </xf>
    <xf numFmtId="14" fontId="1" fillId="0" borderId="13" xfId="0" applyNumberFormat="1" applyFont="1" applyFill="1" applyBorder="1" applyAlignment="1">
      <alignment horizontal="center" wrapText="1"/>
    </xf>
    <xf numFmtId="0" fontId="1" fillId="0" borderId="9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 wrapText="1"/>
    </xf>
    <xf numFmtId="14" fontId="1" fillId="0" borderId="14" xfId="0" applyNumberFormat="1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/>
    </xf>
    <xf numFmtId="14" fontId="1" fillId="0" borderId="9" xfId="0" applyNumberFormat="1" applyFont="1" applyFill="1" applyBorder="1" applyAlignment="1">
      <alignment horizontal="center"/>
    </xf>
    <xf numFmtId="0" fontId="0" fillId="0" borderId="0" xfId="0" applyFill="1" applyAlignment="1">
      <alignment vertical="center"/>
    </xf>
    <xf numFmtId="0" fontId="1" fillId="0" borderId="0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176" fontId="1" fillId="0" borderId="0" xfId="0" applyNumberFormat="1" applyFont="1" applyFill="1" applyAlignment="1">
      <alignment horizontal="center"/>
    </xf>
    <xf numFmtId="176" fontId="1" fillId="0" borderId="9" xfId="0" applyNumberFormat="1" applyFont="1" applyFill="1" applyBorder="1" applyAlignment="1">
      <alignment horizontal="center"/>
    </xf>
    <xf numFmtId="176" fontId="1" fillId="0" borderId="9" xfId="0" applyNumberFormat="1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/>
    </xf>
    <xf numFmtId="0" fontId="1" fillId="0" borderId="0" xfId="0" applyFont="1" applyFill="1" applyAlignment="1">
      <alignment/>
    </xf>
    <xf numFmtId="14" fontId="1" fillId="0" borderId="0" xfId="0" applyNumberFormat="1" applyFont="1" applyFill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zoomScaleSheetLayoutView="100" workbookViewId="0" topLeftCell="A1">
      <selection activeCell="A1" sqref="A1:IV65536"/>
    </sheetView>
  </sheetViews>
  <sheetFormatPr defaultColWidth="9.00390625" defaultRowHeight="14.25"/>
  <cols>
    <col min="1" max="1" width="4.875" style="36" customWidth="1"/>
    <col min="2" max="2" width="28.50390625" style="36" customWidth="1"/>
    <col min="3" max="3" width="10.875" style="37" customWidth="1"/>
    <col min="4" max="4" width="10.875" style="36" customWidth="1"/>
    <col min="5" max="5" width="9.25390625" style="36" bestFit="1" customWidth="1"/>
    <col min="6" max="16384" width="9.00390625" style="36" customWidth="1"/>
  </cols>
  <sheetData>
    <row r="1" spans="1:5" s="35" customFormat="1" ht="22.5" customHeight="1">
      <c r="A1" s="5" t="s">
        <v>0</v>
      </c>
      <c r="B1" s="5" t="s">
        <v>1</v>
      </c>
      <c r="C1" s="6" t="s">
        <v>2</v>
      </c>
      <c r="D1" s="5" t="s">
        <v>3</v>
      </c>
      <c r="E1" s="5" t="s">
        <v>4</v>
      </c>
    </row>
    <row r="2" spans="1:5" s="36" customFormat="1" ht="12">
      <c r="A2" s="8">
        <v>1</v>
      </c>
      <c r="B2" s="8" t="s">
        <v>5</v>
      </c>
      <c r="C2" s="9">
        <v>42808</v>
      </c>
      <c r="D2" s="8">
        <v>59252.4</v>
      </c>
      <c r="E2" s="20">
        <f>D2/20</f>
        <v>2962.62</v>
      </c>
    </row>
    <row r="3" spans="1:5" s="36" customFormat="1" ht="12">
      <c r="A3" s="8">
        <v>2</v>
      </c>
      <c r="B3" s="8" t="s">
        <v>6</v>
      </c>
      <c r="C3" s="9">
        <v>42808</v>
      </c>
      <c r="D3" s="8">
        <v>60652.4</v>
      </c>
      <c r="E3" s="20">
        <f aca="true" t="shared" si="0" ref="E3:E34">D3/20</f>
        <v>3032.62</v>
      </c>
    </row>
    <row r="4" spans="1:5" s="36" customFormat="1" ht="12">
      <c r="A4" s="8">
        <v>3</v>
      </c>
      <c r="B4" s="8" t="s">
        <v>7</v>
      </c>
      <c r="C4" s="9">
        <v>42852</v>
      </c>
      <c r="D4" s="8">
        <v>3960</v>
      </c>
      <c r="E4" s="20">
        <f t="shared" si="0"/>
        <v>198</v>
      </c>
    </row>
    <row r="5" spans="1:5" s="36" customFormat="1" ht="12">
      <c r="A5" s="8">
        <v>4</v>
      </c>
      <c r="B5" s="8" t="s">
        <v>8</v>
      </c>
      <c r="C5" s="9">
        <v>42792</v>
      </c>
      <c r="D5" s="8">
        <v>9078.6</v>
      </c>
      <c r="E5" s="20">
        <f t="shared" si="0"/>
        <v>453.93</v>
      </c>
    </row>
    <row r="6" spans="1:5" s="36" customFormat="1" ht="12">
      <c r="A6" s="8">
        <v>5</v>
      </c>
      <c r="B6" s="8" t="s">
        <v>9</v>
      </c>
      <c r="C6" s="9">
        <v>42793</v>
      </c>
      <c r="D6" s="8">
        <v>6536.8</v>
      </c>
      <c r="E6" s="20">
        <f t="shared" si="0"/>
        <v>326.84000000000003</v>
      </c>
    </row>
    <row r="7" spans="1:5" s="36" customFormat="1" ht="12">
      <c r="A7" s="8">
        <v>6</v>
      </c>
      <c r="B7" s="8" t="s">
        <v>10</v>
      </c>
      <c r="C7" s="9">
        <v>42794</v>
      </c>
      <c r="D7" s="8">
        <v>57916.4</v>
      </c>
      <c r="E7" s="20">
        <f t="shared" si="0"/>
        <v>2895.82</v>
      </c>
    </row>
    <row r="8" spans="1:5" s="36" customFormat="1" ht="12">
      <c r="A8" s="8">
        <v>7</v>
      </c>
      <c r="B8" s="8" t="s">
        <v>11</v>
      </c>
      <c r="C8" s="9">
        <v>42794</v>
      </c>
      <c r="D8" s="8">
        <v>81046</v>
      </c>
      <c r="E8" s="20">
        <f t="shared" si="0"/>
        <v>4052.3</v>
      </c>
    </row>
    <row r="9" spans="1:5" s="36" customFormat="1" ht="12">
      <c r="A9" s="8">
        <v>8</v>
      </c>
      <c r="B9" s="8" t="s">
        <v>12</v>
      </c>
      <c r="C9" s="9">
        <v>42806</v>
      </c>
      <c r="D9" s="8">
        <v>43547.8</v>
      </c>
      <c r="E9" s="20">
        <f t="shared" si="0"/>
        <v>2177.3900000000003</v>
      </c>
    </row>
    <row r="10" spans="1:5" s="36" customFormat="1" ht="12">
      <c r="A10" s="8">
        <v>9</v>
      </c>
      <c r="B10" s="8" t="s">
        <v>13</v>
      </c>
      <c r="C10" s="9">
        <v>42806</v>
      </c>
      <c r="D10" s="8">
        <v>30604.8</v>
      </c>
      <c r="E10" s="20">
        <f t="shared" si="0"/>
        <v>1530.24</v>
      </c>
    </row>
    <row r="11" spans="1:5" s="36" customFormat="1" ht="12">
      <c r="A11" s="8">
        <v>10</v>
      </c>
      <c r="B11" s="8" t="s">
        <v>14</v>
      </c>
      <c r="C11" s="9">
        <v>42806</v>
      </c>
      <c r="D11" s="8">
        <v>33709.2</v>
      </c>
      <c r="E11" s="20">
        <f t="shared" si="0"/>
        <v>1685.4599999999998</v>
      </c>
    </row>
    <row r="12" spans="1:5" s="36" customFormat="1" ht="12">
      <c r="A12" s="8">
        <v>11</v>
      </c>
      <c r="B12" s="8" t="s">
        <v>15</v>
      </c>
      <c r="C12" s="9">
        <v>42808</v>
      </c>
      <c r="D12" s="8">
        <v>96430.2</v>
      </c>
      <c r="E12" s="20">
        <f t="shared" si="0"/>
        <v>4821.51</v>
      </c>
    </row>
    <row r="13" spans="1:5" s="36" customFormat="1" ht="12">
      <c r="A13" s="8">
        <v>12</v>
      </c>
      <c r="B13" s="8" t="s">
        <v>16</v>
      </c>
      <c r="C13" s="9">
        <v>42808</v>
      </c>
      <c r="D13" s="8">
        <v>62607.2</v>
      </c>
      <c r="E13" s="20">
        <f t="shared" si="0"/>
        <v>3130.3599999999997</v>
      </c>
    </row>
    <row r="14" spans="1:5" s="36" customFormat="1" ht="12">
      <c r="A14" s="8">
        <v>13</v>
      </c>
      <c r="B14" s="8" t="s">
        <v>17</v>
      </c>
      <c r="C14" s="9">
        <v>42812</v>
      </c>
      <c r="D14" s="8">
        <v>41659.4</v>
      </c>
      <c r="E14" s="20">
        <f t="shared" si="0"/>
        <v>2082.9700000000003</v>
      </c>
    </row>
    <row r="15" spans="1:5" s="36" customFormat="1" ht="12">
      <c r="A15" s="8">
        <v>14</v>
      </c>
      <c r="B15" s="8" t="s">
        <v>18</v>
      </c>
      <c r="C15" s="9">
        <v>42813</v>
      </c>
      <c r="D15" s="8">
        <v>73660.2</v>
      </c>
      <c r="E15" s="20">
        <f t="shared" si="0"/>
        <v>3683.0099999999998</v>
      </c>
    </row>
    <row r="16" spans="1:5" s="36" customFormat="1" ht="12">
      <c r="A16" s="8">
        <v>15</v>
      </c>
      <c r="B16" s="8" t="s">
        <v>19</v>
      </c>
      <c r="C16" s="9">
        <v>42813</v>
      </c>
      <c r="D16" s="8">
        <v>61641.8</v>
      </c>
      <c r="E16" s="20">
        <f t="shared" si="0"/>
        <v>3082.09</v>
      </c>
    </row>
    <row r="17" spans="1:5" s="36" customFormat="1" ht="12">
      <c r="A17" s="8">
        <v>16</v>
      </c>
      <c r="B17" s="8" t="s">
        <v>20</v>
      </c>
      <c r="C17" s="9">
        <v>42813</v>
      </c>
      <c r="D17" s="8">
        <v>67786.4</v>
      </c>
      <c r="E17" s="20">
        <f t="shared" si="0"/>
        <v>3389.3199999999997</v>
      </c>
    </row>
    <row r="18" spans="1:5" s="36" customFormat="1" ht="12">
      <c r="A18" s="8">
        <v>17</v>
      </c>
      <c r="B18" s="8" t="s">
        <v>21</v>
      </c>
      <c r="C18" s="9">
        <v>42813</v>
      </c>
      <c r="D18" s="8">
        <v>64383.2</v>
      </c>
      <c r="E18" s="20">
        <f t="shared" si="0"/>
        <v>3219.16</v>
      </c>
    </row>
    <row r="19" spans="1:5" s="36" customFormat="1" ht="12">
      <c r="A19" s="8">
        <v>18</v>
      </c>
      <c r="B19" s="8" t="s">
        <v>22</v>
      </c>
      <c r="C19" s="9">
        <v>42814</v>
      </c>
      <c r="D19" s="8">
        <v>49677.2</v>
      </c>
      <c r="E19" s="20">
        <f t="shared" si="0"/>
        <v>2483.8599999999997</v>
      </c>
    </row>
    <row r="20" spans="1:5" s="36" customFormat="1" ht="12">
      <c r="A20" s="8">
        <v>19</v>
      </c>
      <c r="B20" s="8" t="s">
        <v>23</v>
      </c>
      <c r="C20" s="9">
        <v>42814</v>
      </c>
      <c r="D20" s="8">
        <v>44000</v>
      </c>
      <c r="E20" s="20">
        <f t="shared" si="0"/>
        <v>2200</v>
      </c>
    </row>
    <row r="21" spans="1:5" s="36" customFormat="1" ht="12">
      <c r="A21" s="8">
        <v>20</v>
      </c>
      <c r="B21" s="8" t="s">
        <v>24</v>
      </c>
      <c r="C21" s="9">
        <v>42814</v>
      </c>
      <c r="D21" s="8">
        <v>33326.8</v>
      </c>
      <c r="E21" s="20">
        <f t="shared" si="0"/>
        <v>1666.3400000000001</v>
      </c>
    </row>
    <row r="22" spans="1:5" s="36" customFormat="1" ht="12">
      <c r="A22" s="8">
        <v>21</v>
      </c>
      <c r="B22" s="8" t="s">
        <v>25</v>
      </c>
      <c r="C22" s="9">
        <v>42823</v>
      </c>
      <c r="D22" s="8">
        <v>8290</v>
      </c>
      <c r="E22" s="20">
        <f t="shared" si="0"/>
        <v>414.5</v>
      </c>
    </row>
    <row r="23" spans="1:5" s="36" customFormat="1" ht="12">
      <c r="A23" s="8">
        <v>22</v>
      </c>
      <c r="B23" s="8" t="s">
        <v>26</v>
      </c>
      <c r="C23" s="9">
        <v>42839</v>
      </c>
      <c r="D23" s="8">
        <v>6360</v>
      </c>
      <c r="E23" s="20">
        <f t="shared" si="0"/>
        <v>318</v>
      </c>
    </row>
    <row r="24" spans="1:5" s="36" customFormat="1" ht="12">
      <c r="A24" s="8">
        <v>23</v>
      </c>
      <c r="B24" s="8" t="s">
        <v>27</v>
      </c>
      <c r="C24" s="9">
        <v>42839</v>
      </c>
      <c r="D24" s="8">
        <v>40464.6</v>
      </c>
      <c r="E24" s="20">
        <f t="shared" si="0"/>
        <v>2023.23</v>
      </c>
    </row>
    <row r="25" spans="1:5" s="36" customFormat="1" ht="12">
      <c r="A25" s="8">
        <v>24</v>
      </c>
      <c r="B25" s="8" t="s">
        <v>28</v>
      </c>
      <c r="C25" s="9">
        <v>42802</v>
      </c>
      <c r="D25" s="8">
        <v>49498.6</v>
      </c>
      <c r="E25" s="20">
        <f t="shared" si="0"/>
        <v>2474.93</v>
      </c>
    </row>
    <row r="26" spans="1:5" s="36" customFormat="1" ht="12">
      <c r="A26" s="8">
        <v>25</v>
      </c>
      <c r="B26" s="8" t="s">
        <v>29</v>
      </c>
      <c r="C26" s="9">
        <v>42803</v>
      </c>
      <c r="D26" s="8">
        <v>19334.4</v>
      </c>
      <c r="E26" s="20">
        <f t="shared" si="0"/>
        <v>966.72</v>
      </c>
    </row>
    <row r="27" spans="1:5" s="36" customFormat="1" ht="12">
      <c r="A27" s="8">
        <v>26</v>
      </c>
      <c r="B27" s="8" t="s">
        <v>30</v>
      </c>
      <c r="C27" s="9">
        <v>42804</v>
      </c>
      <c r="D27" s="8">
        <v>28765.8</v>
      </c>
      <c r="E27" s="20">
        <f t="shared" si="0"/>
        <v>1438.29</v>
      </c>
    </row>
    <row r="28" spans="1:5" s="36" customFormat="1" ht="12">
      <c r="A28" s="8">
        <v>27</v>
      </c>
      <c r="B28" s="8" t="s">
        <v>31</v>
      </c>
      <c r="C28" s="9">
        <v>42810</v>
      </c>
      <c r="D28" s="8">
        <v>51119.6</v>
      </c>
      <c r="E28" s="20">
        <f t="shared" si="0"/>
        <v>2555.98</v>
      </c>
    </row>
    <row r="29" spans="1:5" s="36" customFormat="1" ht="12">
      <c r="A29" s="8">
        <v>28</v>
      </c>
      <c r="B29" s="8" t="s">
        <v>32</v>
      </c>
      <c r="C29" s="9">
        <v>42810</v>
      </c>
      <c r="D29" s="8">
        <v>32814.2</v>
      </c>
      <c r="E29" s="20">
        <f t="shared" si="0"/>
        <v>1640.7099999999998</v>
      </c>
    </row>
    <row r="30" spans="1:5" s="36" customFormat="1" ht="12">
      <c r="A30" s="8">
        <v>29</v>
      </c>
      <c r="B30" s="8" t="s">
        <v>33</v>
      </c>
      <c r="C30" s="9">
        <v>42810</v>
      </c>
      <c r="D30" s="8">
        <v>39406.2</v>
      </c>
      <c r="E30" s="20">
        <f t="shared" si="0"/>
        <v>1970.31</v>
      </c>
    </row>
    <row r="31" spans="1:5" s="36" customFormat="1" ht="12">
      <c r="A31" s="8">
        <v>30</v>
      </c>
      <c r="B31" s="8" t="s">
        <v>34</v>
      </c>
      <c r="C31" s="9">
        <v>42810</v>
      </c>
      <c r="D31" s="8">
        <v>14453.4</v>
      </c>
      <c r="E31" s="20">
        <f t="shared" si="0"/>
        <v>722.67</v>
      </c>
    </row>
    <row r="32" spans="1:5" s="36" customFormat="1" ht="12">
      <c r="A32" s="8">
        <v>31</v>
      </c>
      <c r="B32" s="8" t="s">
        <v>35</v>
      </c>
      <c r="C32" s="9">
        <v>42783</v>
      </c>
      <c r="D32" s="8">
        <v>10208.8</v>
      </c>
      <c r="E32" s="20">
        <f t="shared" si="0"/>
        <v>510.43999999999994</v>
      </c>
    </row>
    <row r="33" spans="1:5" s="36" customFormat="1" ht="12">
      <c r="A33" s="8">
        <v>32</v>
      </c>
      <c r="B33" s="8" t="s">
        <v>36</v>
      </c>
      <c r="C33" s="9">
        <v>42789</v>
      </c>
      <c r="D33" s="8">
        <v>54042.2</v>
      </c>
      <c r="E33" s="20">
        <f t="shared" si="0"/>
        <v>2702.1099999999997</v>
      </c>
    </row>
    <row r="34" spans="1:5" s="36" customFormat="1" ht="12">
      <c r="A34" s="8">
        <v>33</v>
      </c>
      <c r="B34" s="8" t="s">
        <v>37</v>
      </c>
      <c r="C34" s="9">
        <v>42790</v>
      </c>
      <c r="D34" s="8">
        <v>56296</v>
      </c>
      <c r="E34" s="20">
        <f t="shared" si="0"/>
        <v>2814.8</v>
      </c>
    </row>
    <row r="35" spans="1:5" s="36" customFormat="1" ht="12">
      <c r="A35" s="8">
        <v>34</v>
      </c>
      <c r="B35" s="8" t="s">
        <v>38</v>
      </c>
      <c r="C35" s="9">
        <v>42791</v>
      </c>
      <c r="D35" s="8">
        <v>800</v>
      </c>
      <c r="E35" s="20">
        <f aca="true" t="shared" si="1" ref="E35:E75">D35/20</f>
        <v>40</v>
      </c>
    </row>
    <row r="36" spans="1:5" s="36" customFormat="1" ht="12">
      <c r="A36" s="8">
        <v>35</v>
      </c>
      <c r="B36" s="8" t="s">
        <v>39</v>
      </c>
      <c r="C36" s="9">
        <v>42791</v>
      </c>
      <c r="D36" s="8">
        <v>1200</v>
      </c>
      <c r="E36" s="20">
        <f t="shared" si="1"/>
        <v>60</v>
      </c>
    </row>
    <row r="37" spans="1:5" s="36" customFormat="1" ht="12">
      <c r="A37" s="8">
        <v>36</v>
      </c>
      <c r="B37" s="8" t="s">
        <v>40</v>
      </c>
      <c r="C37" s="9">
        <v>42793</v>
      </c>
      <c r="D37" s="8">
        <v>7140</v>
      </c>
      <c r="E37" s="20">
        <f t="shared" si="1"/>
        <v>357</v>
      </c>
    </row>
    <row r="38" spans="1:5" s="36" customFormat="1" ht="12">
      <c r="A38" s="8">
        <v>37</v>
      </c>
      <c r="B38" s="8" t="s">
        <v>41</v>
      </c>
      <c r="C38" s="9">
        <v>42793</v>
      </c>
      <c r="D38" s="8">
        <v>64383</v>
      </c>
      <c r="E38" s="20">
        <f t="shared" si="1"/>
        <v>3219.15</v>
      </c>
    </row>
    <row r="39" spans="1:5" s="36" customFormat="1" ht="12">
      <c r="A39" s="8">
        <v>38</v>
      </c>
      <c r="B39" s="8" t="s">
        <v>42</v>
      </c>
      <c r="C39" s="9">
        <v>42794</v>
      </c>
      <c r="D39" s="8">
        <v>12679.4</v>
      </c>
      <c r="E39" s="20">
        <f t="shared" si="1"/>
        <v>633.97</v>
      </c>
    </row>
    <row r="40" spans="1:5" s="36" customFormat="1" ht="12">
      <c r="A40" s="8">
        <v>39</v>
      </c>
      <c r="B40" s="8" t="s">
        <v>43</v>
      </c>
      <c r="C40" s="9">
        <v>42794</v>
      </c>
      <c r="D40" s="8">
        <v>35420</v>
      </c>
      <c r="E40" s="20">
        <f t="shared" si="1"/>
        <v>1771</v>
      </c>
    </row>
    <row r="41" spans="1:5" s="36" customFormat="1" ht="12">
      <c r="A41" s="8">
        <v>40</v>
      </c>
      <c r="B41" s="8" t="s">
        <v>44</v>
      </c>
      <c r="C41" s="9">
        <v>42794</v>
      </c>
      <c r="D41" s="8">
        <v>60603.2</v>
      </c>
      <c r="E41" s="20">
        <f t="shared" si="1"/>
        <v>3030.16</v>
      </c>
    </row>
    <row r="42" spans="1:5" s="36" customFormat="1" ht="12">
      <c r="A42" s="8">
        <v>41</v>
      </c>
      <c r="B42" s="8" t="s">
        <v>45</v>
      </c>
      <c r="C42" s="9">
        <v>42795</v>
      </c>
      <c r="D42" s="8">
        <v>69113.2</v>
      </c>
      <c r="E42" s="20">
        <f t="shared" si="1"/>
        <v>3455.66</v>
      </c>
    </row>
    <row r="43" spans="1:5" s="36" customFormat="1" ht="12">
      <c r="A43" s="8">
        <v>42</v>
      </c>
      <c r="B43" s="8" t="s">
        <v>46</v>
      </c>
      <c r="C43" s="9">
        <v>42795</v>
      </c>
      <c r="D43" s="8">
        <v>21793.8</v>
      </c>
      <c r="E43" s="20">
        <f t="shared" si="1"/>
        <v>1089.69</v>
      </c>
    </row>
    <row r="44" spans="1:5" s="36" customFormat="1" ht="12">
      <c r="A44" s="8">
        <v>43</v>
      </c>
      <c r="B44" s="8" t="s">
        <v>47</v>
      </c>
      <c r="C44" s="9">
        <v>42796</v>
      </c>
      <c r="D44" s="8">
        <v>32103.4</v>
      </c>
      <c r="E44" s="20">
        <f t="shared" si="1"/>
        <v>1605.17</v>
      </c>
    </row>
    <row r="45" spans="1:5" s="36" customFormat="1" ht="12">
      <c r="A45" s="8">
        <v>44</v>
      </c>
      <c r="B45" s="8" t="s">
        <v>48</v>
      </c>
      <c r="C45" s="9">
        <v>42800</v>
      </c>
      <c r="D45" s="8">
        <v>29537.8</v>
      </c>
      <c r="E45" s="20">
        <f t="shared" si="1"/>
        <v>1476.8899999999999</v>
      </c>
    </row>
    <row r="46" spans="1:5" s="36" customFormat="1" ht="12">
      <c r="A46" s="8">
        <v>45</v>
      </c>
      <c r="B46" s="8" t="s">
        <v>49</v>
      </c>
      <c r="C46" s="9">
        <v>42801</v>
      </c>
      <c r="D46" s="8">
        <v>20336.8</v>
      </c>
      <c r="E46" s="20">
        <f t="shared" si="1"/>
        <v>1016.8399999999999</v>
      </c>
    </row>
    <row r="47" spans="1:5" s="36" customFormat="1" ht="12">
      <c r="A47" s="8">
        <v>46</v>
      </c>
      <c r="B47" s="8" t="s">
        <v>50</v>
      </c>
      <c r="C47" s="9">
        <v>42805</v>
      </c>
      <c r="D47" s="8">
        <v>36760.4</v>
      </c>
      <c r="E47" s="20">
        <f t="shared" si="1"/>
        <v>1838.02</v>
      </c>
    </row>
    <row r="48" spans="1:5" s="36" customFormat="1" ht="12">
      <c r="A48" s="8">
        <v>47</v>
      </c>
      <c r="B48" s="8" t="s">
        <v>51</v>
      </c>
      <c r="C48" s="9">
        <v>42805</v>
      </c>
      <c r="D48" s="8">
        <v>11278.6</v>
      </c>
      <c r="E48" s="20">
        <f t="shared" si="1"/>
        <v>563.9300000000001</v>
      </c>
    </row>
    <row r="49" spans="1:5" s="36" customFormat="1" ht="12">
      <c r="A49" s="8">
        <v>48</v>
      </c>
      <c r="B49" s="8" t="s">
        <v>52</v>
      </c>
      <c r="C49" s="9">
        <v>42805</v>
      </c>
      <c r="D49" s="8">
        <v>16086.6</v>
      </c>
      <c r="E49" s="20">
        <f t="shared" si="1"/>
        <v>804.33</v>
      </c>
    </row>
    <row r="50" spans="1:5" s="36" customFormat="1" ht="12">
      <c r="A50" s="8">
        <v>49</v>
      </c>
      <c r="B50" s="8" t="s">
        <v>53</v>
      </c>
      <c r="C50" s="9">
        <v>42805</v>
      </c>
      <c r="D50" s="8">
        <v>25952</v>
      </c>
      <c r="E50" s="20">
        <f t="shared" si="1"/>
        <v>1297.6</v>
      </c>
    </row>
    <row r="51" spans="1:5" s="36" customFormat="1" ht="12">
      <c r="A51" s="8">
        <v>50</v>
      </c>
      <c r="B51" s="8" t="s">
        <v>54</v>
      </c>
      <c r="C51" s="9">
        <v>42805</v>
      </c>
      <c r="D51" s="8">
        <v>15254.4</v>
      </c>
      <c r="E51" s="20">
        <f t="shared" si="1"/>
        <v>762.72</v>
      </c>
    </row>
    <row r="52" spans="1:5" s="36" customFormat="1" ht="12">
      <c r="A52" s="8">
        <v>51</v>
      </c>
      <c r="B52" s="8" t="s">
        <v>55</v>
      </c>
      <c r="C52" s="9">
        <v>42805</v>
      </c>
      <c r="D52" s="8">
        <v>14077.2</v>
      </c>
      <c r="E52" s="20">
        <f t="shared" si="1"/>
        <v>703.86</v>
      </c>
    </row>
    <row r="53" spans="1:5" s="36" customFormat="1" ht="12">
      <c r="A53" s="8">
        <v>52</v>
      </c>
      <c r="B53" s="8" t="s">
        <v>56</v>
      </c>
      <c r="C53" s="9">
        <v>42805</v>
      </c>
      <c r="D53" s="8">
        <v>12872.2</v>
      </c>
      <c r="E53" s="20">
        <f t="shared" si="1"/>
        <v>643.61</v>
      </c>
    </row>
    <row r="54" spans="1:5" s="36" customFormat="1" ht="12">
      <c r="A54" s="8">
        <v>53</v>
      </c>
      <c r="B54" s="8" t="s">
        <v>57</v>
      </c>
      <c r="C54" s="9">
        <v>42813</v>
      </c>
      <c r="D54" s="8">
        <v>33717</v>
      </c>
      <c r="E54" s="20">
        <f t="shared" si="1"/>
        <v>1685.85</v>
      </c>
    </row>
    <row r="55" spans="1:5" s="36" customFormat="1" ht="12">
      <c r="A55" s="8">
        <v>54</v>
      </c>
      <c r="B55" s="8" t="s">
        <v>58</v>
      </c>
      <c r="C55" s="9">
        <v>42821</v>
      </c>
      <c r="D55" s="8">
        <v>24430.8</v>
      </c>
      <c r="E55" s="20">
        <f t="shared" si="1"/>
        <v>1221.54</v>
      </c>
    </row>
    <row r="56" spans="1:5" s="36" customFormat="1" ht="12">
      <c r="A56" s="8">
        <v>55</v>
      </c>
      <c r="B56" s="8" t="s">
        <v>59</v>
      </c>
      <c r="C56" s="9">
        <v>42782</v>
      </c>
      <c r="D56" s="8">
        <v>2000</v>
      </c>
      <c r="E56" s="20">
        <f t="shared" si="1"/>
        <v>100</v>
      </c>
    </row>
    <row r="57" spans="1:5" s="36" customFormat="1" ht="12">
      <c r="A57" s="8">
        <v>56</v>
      </c>
      <c r="B57" s="8" t="s">
        <v>60</v>
      </c>
      <c r="C57" s="9">
        <v>42790</v>
      </c>
      <c r="D57" s="8">
        <v>8253</v>
      </c>
      <c r="E57" s="20">
        <f t="shared" si="1"/>
        <v>412.65</v>
      </c>
    </row>
    <row r="58" spans="1:5" s="36" customFormat="1" ht="12">
      <c r="A58" s="8">
        <v>57</v>
      </c>
      <c r="B58" s="8" t="s">
        <v>61</v>
      </c>
      <c r="C58" s="9">
        <v>42786</v>
      </c>
      <c r="D58" s="8">
        <v>1800</v>
      </c>
      <c r="E58" s="20">
        <f t="shared" si="1"/>
        <v>90</v>
      </c>
    </row>
    <row r="59" spans="1:5" s="36" customFormat="1" ht="12">
      <c r="A59" s="8">
        <v>58</v>
      </c>
      <c r="B59" s="8" t="s">
        <v>62</v>
      </c>
      <c r="C59" s="9">
        <v>42790</v>
      </c>
      <c r="D59" s="8">
        <v>47031.2</v>
      </c>
      <c r="E59" s="20">
        <f t="shared" si="1"/>
        <v>2351.56</v>
      </c>
    </row>
    <row r="60" spans="1:5" s="36" customFormat="1" ht="12">
      <c r="A60" s="8">
        <v>59</v>
      </c>
      <c r="B60" s="8" t="s">
        <v>63</v>
      </c>
      <c r="C60" s="9">
        <v>42790</v>
      </c>
      <c r="D60" s="8">
        <v>21124</v>
      </c>
      <c r="E60" s="20">
        <f t="shared" si="1"/>
        <v>1056.2</v>
      </c>
    </row>
    <row r="61" spans="1:5" s="36" customFormat="1" ht="12">
      <c r="A61" s="8">
        <v>60</v>
      </c>
      <c r="B61" s="8" t="s">
        <v>64</v>
      </c>
      <c r="C61" s="9">
        <v>42790</v>
      </c>
      <c r="D61" s="8">
        <v>59054.4</v>
      </c>
      <c r="E61" s="20">
        <f t="shared" si="1"/>
        <v>2952.7200000000003</v>
      </c>
    </row>
    <row r="62" spans="1:5" s="36" customFormat="1" ht="12">
      <c r="A62" s="8">
        <v>61</v>
      </c>
      <c r="B62" s="8" t="s">
        <v>65</v>
      </c>
      <c r="C62" s="9">
        <v>42790</v>
      </c>
      <c r="D62" s="8">
        <v>12538.8</v>
      </c>
      <c r="E62" s="20">
        <f t="shared" si="1"/>
        <v>626.9399999999999</v>
      </c>
    </row>
    <row r="63" spans="1:5" s="36" customFormat="1" ht="12">
      <c r="A63" s="8">
        <v>62</v>
      </c>
      <c r="B63" s="8" t="s">
        <v>66</v>
      </c>
      <c r="C63" s="9">
        <v>42790</v>
      </c>
      <c r="D63" s="8">
        <v>6980.2</v>
      </c>
      <c r="E63" s="20">
        <f t="shared" si="1"/>
        <v>349.01</v>
      </c>
    </row>
    <row r="64" spans="1:5" s="36" customFormat="1" ht="12">
      <c r="A64" s="8">
        <v>63</v>
      </c>
      <c r="B64" s="8" t="s">
        <v>67</v>
      </c>
      <c r="C64" s="9">
        <v>42792</v>
      </c>
      <c r="D64" s="8">
        <v>33973</v>
      </c>
      <c r="E64" s="20">
        <f t="shared" si="1"/>
        <v>1698.65</v>
      </c>
    </row>
    <row r="65" spans="1:5" s="36" customFormat="1" ht="12">
      <c r="A65" s="8">
        <v>64</v>
      </c>
      <c r="B65" s="8" t="s">
        <v>68</v>
      </c>
      <c r="C65" s="9">
        <v>42795</v>
      </c>
      <c r="D65" s="8">
        <v>31367.8</v>
      </c>
      <c r="E65" s="20">
        <f t="shared" si="1"/>
        <v>1568.3899999999999</v>
      </c>
    </row>
    <row r="66" spans="1:5" s="36" customFormat="1" ht="12">
      <c r="A66" s="8">
        <v>65</v>
      </c>
      <c r="B66" s="8" t="s">
        <v>69</v>
      </c>
      <c r="C66" s="9">
        <v>42802</v>
      </c>
      <c r="D66" s="8">
        <v>13433.8</v>
      </c>
      <c r="E66" s="20">
        <f t="shared" si="1"/>
        <v>671.6899999999999</v>
      </c>
    </row>
    <row r="67" spans="1:5" s="36" customFormat="1" ht="12">
      <c r="A67" s="8">
        <v>66</v>
      </c>
      <c r="B67" s="8" t="s">
        <v>70</v>
      </c>
      <c r="C67" s="9">
        <v>42804</v>
      </c>
      <c r="D67" s="8">
        <v>13352.6</v>
      </c>
      <c r="E67" s="20">
        <f t="shared" si="1"/>
        <v>667.63</v>
      </c>
    </row>
    <row r="68" spans="1:5" s="36" customFormat="1" ht="12">
      <c r="A68" s="8">
        <v>67</v>
      </c>
      <c r="B68" s="8" t="s">
        <v>71</v>
      </c>
      <c r="C68" s="9">
        <v>42804</v>
      </c>
      <c r="D68" s="8">
        <v>31961.2</v>
      </c>
      <c r="E68" s="20">
        <f t="shared" si="1"/>
        <v>1598.06</v>
      </c>
    </row>
    <row r="69" spans="1:5" s="36" customFormat="1" ht="12">
      <c r="A69" s="8">
        <v>68</v>
      </c>
      <c r="B69" s="8" t="s">
        <v>72</v>
      </c>
      <c r="C69" s="9">
        <v>42805</v>
      </c>
      <c r="D69" s="8">
        <v>26091.2</v>
      </c>
      <c r="E69" s="20">
        <f t="shared" si="1"/>
        <v>1304.56</v>
      </c>
    </row>
    <row r="70" spans="1:5" s="36" customFormat="1" ht="12">
      <c r="A70" s="8">
        <v>69</v>
      </c>
      <c r="B70" s="8" t="s">
        <v>73</v>
      </c>
      <c r="C70" s="9">
        <v>42807</v>
      </c>
      <c r="D70" s="8">
        <v>36013.6</v>
      </c>
      <c r="E70" s="20">
        <f t="shared" si="1"/>
        <v>1800.6799999999998</v>
      </c>
    </row>
    <row r="71" spans="1:5" s="36" customFormat="1" ht="12">
      <c r="A71" s="8">
        <v>70</v>
      </c>
      <c r="B71" s="8" t="s">
        <v>74</v>
      </c>
      <c r="C71" s="9">
        <v>42808</v>
      </c>
      <c r="D71" s="8">
        <v>35949.2</v>
      </c>
      <c r="E71" s="20">
        <f t="shared" si="1"/>
        <v>1797.4599999999998</v>
      </c>
    </row>
    <row r="72" spans="1:5" s="36" customFormat="1" ht="12">
      <c r="A72" s="8">
        <v>71</v>
      </c>
      <c r="B72" s="8" t="s">
        <v>75</v>
      </c>
      <c r="C72" s="9">
        <v>42811</v>
      </c>
      <c r="D72" s="8">
        <v>30476.4</v>
      </c>
      <c r="E72" s="20">
        <f t="shared" si="1"/>
        <v>1523.8200000000002</v>
      </c>
    </row>
    <row r="73" spans="1:5" s="36" customFormat="1" ht="12">
      <c r="A73" s="8">
        <v>72</v>
      </c>
      <c r="B73" s="8" t="s">
        <v>76</v>
      </c>
      <c r="C73" s="9">
        <v>42846</v>
      </c>
      <c r="D73" s="8">
        <v>2800</v>
      </c>
      <c r="E73" s="20">
        <f t="shared" si="1"/>
        <v>140</v>
      </c>
    </row>
    <row r="74" spans="1:5" s="36" customFormat="1" ht="12">
      <c r="A74" s="8">
        <v>73</v>
      </c>
      <c r="B74" s="8" t="s">
        <v>77</v>
      </c>
      <c r="C74" s="9">
        <v>42849</v>
      </c>
      <c r="D74" s="8">
        <v>800</v>
      </c>
      <c r="E74" s="20">
        <f t="shared" si="1"/>
        <v>40</v>
      </c>
    </row>
    <row r="75" spans="1:5" s="36" customFormat="1" ht="12">
      <c r="A75" s="8">
        <v>74</v>
      </c>
      <c r="B75" s="8" t="s">
        <v>78</v>
      </c>
      <c r="C75" s="9">
        <v>42858</v>
      </c>
      <c r="D75" s="8">
        <v>1199.6</v>
      </c>
      <c r="E75" s="20">
        <f t="shared" si="1"/>
        <v>59.98</v>
      </c>
    </row>
    <row r="76" s="36" customFormat="1" ht="12">
      <c r="C76" s="37"/>
    </row>
    <row r="77" spans="3:6" s="11" customFormat="1" ht="12">
      <c r="C77" s="13"/>
      <c r="D77" s="11">
        <f>SUM(D2:D76)</f>
        <v>2354270.4</v>
      </c>
      <c r="E77" s="11">
        <f>SUM(E2:E76)</f>
        <v>117713.51999999999</v>
      </c>
      <c r="F77" s="11">
        <f>SUM(F2:F76)</f>
        <v>0</v>
      </c>
    </row>
  </sheetData>
  <sheetProtection/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4"/>
  <sheetViews>
    <sheetView tabSelected="1" zoomScaleSheetLayoutView="100" workbookViewId="0" topLeftCell="A1">
      <selection activeCell="A1" sqref="A1:IV65536"/>
    </sheetView>
  </sheetViews>
  <sheetFormatPr defaultColWidth="9.00390625" defaultRowHeight="14.25"/>
  <cols>
    <col min="1" max="1" width="5.50390625" style="11" customWidth="1"/>
    <col min="2" max="2" width="28.375" style="11" customWidth="1"/>
    <col min="3" max="3" width="12.875" style="13" customWidth="1"/>
    <col min="4" max="4" width="11.875" style="11" customWidth="1"/>
    <col min="5" max="5" width="14.75390625" style="31" customWidth="1"/>
    <col min="6" max="7" width="9.00390625" style="11" customWidth="1"/>
    <col min="8" max="8" width="10.125" style="11" bestFit="1" customWidth="1"/>
    <col min="9" max="16384" width="9.00390625" style="11" customWidth="1"/>
  </cols>
  <sheetData>
    <row r="1" spans="1:5" s="10" customFormat="1" ht="18" customHeight="1">
      <c r="A1" s="28" t="s">
        <v>0</v>
      </c>
      <c r="B1" s="5" t="s">
        <v>79</v>
      </c>
      <c r="C1" s="6" t="s">
        <v>80</v>
      </c>
      <c r="D1" s="5" t="s">
        <v>3</v>
      </c>
      <c r="E1" s="32" t="s">
        <v>81</v>
      </c>
    </row>
    <row r="2" spans="1:5" s="11" customFormat="1" ht="18" customHeight="1">
      <c r="A2" s="29">
        <v>1</v>
      </c>
      <c r="B2" s="8" t="s">
        <v>13</v>
      </c>
      <c r="C2" s="9">
        <v>42952</v>
      </c>
      <c r="D2" s="8">
        <v>27912</v>
      </c>
      <c r="E2" s="33">
        <f aca="true" t="shared" si="0" ref="E2:E65">D2/24</f>
        <v>1163</v>
      </c>
    </row>
    <row r="3" spans="1:5" s="12" customFormat="1" ht="18" customHeight="1">
      <c r="A3" s="29">
        <v>2</v>
      </c>
      <c r="B3" s="8" t="s">
        <v>82</v>
      </c>
      <c r="C3" s="9">
        <v>42936</v>
      </c>
      <c r="D3" s="8">
        <v>35916</v>
      </c>
      <c r="E3" s="33">
        <f t="shared" si="0"/>
        <v>1496.5</v>
      </c>
    </row>
    <row r="4" spans="1:5" s="11" customFormat="1" ht="18" customHeight="1">
      <c r="A4" s="29">
        <v>3</v>
      </c>
      <c r="B4" s="8" t="s">
        <v>83</v>
      </c>
      <c r="C4" s="9">
        <v>42936</v>
      </c>
      <c r="D4" s="8">
        <v>24240</v>
      </c>
      <c r="E4" s="33">
        <f t="shared" si="0"/>
        <v>1010</v>
      </c>
    </row>
    <row r="5" spans="1:5" s="11" customFormat="1" ht="18" customHeight="1">
      <c r="A5" s="29">
        <v>4</v>
      </c>
      <c r="B5" s="8" t="s">
        <v>84</v>
      </c>
      <c r="C5" s="9">
        <v>42942</v>
      </c>
      <c r="D5" s="8">
        <v>92280</v>
      </c>
      <c r="E5" s="33">
        <f t="shared" si="0"/>
        <v>3845</v>
      </c>
    </row>
    <row r="6" spans="1:5" s="11" customFormat="1" ht="18" customHeight="1">
      <c r="A6" s="29">
        <v>5</v>
      </c>
      <c r="B6" s="8" t="s">
        <v>85</v>
      </c>
      <c r="C6" s="9">
        <v>42939</v>
      </c>
      <c r="D6" s="8">
        <v>64008</v>
      </c>
      <c r="E6" s="33">
        <f t="shared" si="0"/>
        <v>2667</v>
      </c>
    </row>
    <row r="7" spans="1:5" s="11" customFormat="1" ht="18" customHeight="1">
      <c r="A7" s="29">
        <v>6</v>
      </c>
      <c r="B7" s="8" t="s">
        <v>9</v>
      </c>
      <c r="C7" s="9">
        <v>42916</v>
      </c>
      <c r="D7" s="8">
        <v>9564.96</v>
      </c>
      <c r="E7" s="33">
        <f t="shared" si="0"/>
        <v>398.53999999999996</v>
      </c>
    </row>
    <row r="8" spans="1:5" s="11" customFormat="1" ht="18" customHeight="1">
      <c r="A8" s="29">
        <v>7</v>
      </c>
      <c r="B8" s="8" t="s">
        <v>5</v>
      </c>
      <c r="C8" s="9">
        <v>42916</v>
      </c>
      <c r="D8" s="8">
        <v>71102.88</v>
      </c>
      <c r="E8" s="33">
        <f t="shared" si="0"/>
        <v>2962.6200000000003</v>
      </c>
    </row>
    <row r="9" spans="1:5" s="11" customFormat="1" ht="18" customHeight="1">
      <c r="A9" s="29">
        <v>8</v>
      </c>
      <c r="B9" s="8" t="s">
        <v>11</v>
      </c>
      <c r="C9" s="9">
        <v>42916</v>
      </c>
      <c r="D9" s="8">
        <v>91464</v>
      </c>
      <c r="E9" s="33">
        <f t="shared" si="0"/>
        <v>3811</v>
      </c>
    </row>
    <row r="10" spans="1:5" s="11" customFormat="1" ht="18" customHeight="1">
      <c r="A10" s="29">
        <v>9</v>
      </c>
      <c r="B10" s="8" t="s">
        <v>21</v>
      </c>
      <c r="C10" s="9">
        <v>42916</v>
      </c>
      <c r="D10" s="8">
        <v>75888</v>
      </c>
      <c r="E10" s="33">
        <f t="shared" si="0"/>
        <v>3162</v>
      </c>
    </row>
    <row r="11" spans="1:5" s="11" customFormat="1" ht="18" customHeight="1">
      <c r="A11" s="29">
        <v>10</v>
      </c>
      <c r="B11" s="8" t="s">
        <v>14</v>
      </c>
      <c r="C11" s="9">
        <v>42932</v>
      </c>
      <c r="D11" s="8">
        <v>25552.8</v>
      </c>
      <c r="E11" s="33">
        <f t="shared" si="0"/>
        <v>1064.7</v>
      </c>
    </row>
    <row r="12" spans="1:5" s="11" customFormat="1" ht="18" customHeight="1">
      <c r="A12" s="29">
        <v>11</v>
      </c>
      <c r="B12" s="8" t="s">
        <v>24</v>
      </c>
      <c r="C12" s="9">
        <v>42936</v>
      </c>
      <c r="D12" s="8">
        <v>19450.8</v>
      </c>
      <c r="E12" s="33">
        <f t="shared" si="0"/>
        <v>810.4499999999999</v>
      </c>
    </row>
    <row r="13" spans="1:5" s="11" customFormat="1" ht="18" customHeight="1">
      <c r="A13" s="29">
        <v>12</v>
      </c>
      <c r="B13" s="8" t="s">
        <v>10</v>
      </c>
      <c r="C13" s="9">
        <v>42937</v>
      </c>
      <c r="D13" s="8">
        <v>34231.68</v>
      </c>
      <c r="E13" s="33">
        <f t="shared" si="0"/>
        <v>1426.32</v>
      </c>
    </row>
    <row r="14" spans="1:5" s="11" customFormat="1" ht="18" customHeight="1">
      <c r="A14" s="29">
        <v>13</v>
      </c>
      <c r="B14" s="8" t="s">
        <v>27</v>
      </c>
      <c r="C14" s="9">
        <v>42938</v>
      </c>
      <c r="D14" s="8">
        <v>24426.24</v>
      </c>
      <c r="E14" s="33">
        <f t="shared" si="0"/>
        <v>1017.7600000000001</v>
      </c>
    </row>
    <row r="15" spans="1:5" s="11" customFormat="1" ht="18" customHeight="1">
      <c r="A15" s="29">
        <v>14</v>
      </c>
      <c r="B15" s="8" t="s">
        <v>16</v>
      </c>
      <c r="C15" s="9">
        <v>42938</v>
      </c>
      <c r="D15" s="8">
        <v>37020</v>
      </c>
      <c r="E15" s="33">
        <f t="shared" si="0"/>
        <v>1542.5</v>
      </c>
    </row>
    <row r="16" spans="1:5" s="11" customFormat="1" ht="18" customHeight="1">
      <c r="A16" s="29">
        <v>15</v>
      </c>
      <c r="B16" s="8" t="s">
        <v>19</v>
      </c>
      <c r="C16" s="9">
        <v>42938</v>
      </c>
      <c r="D16" s="8">
        <v>31860</v>
      </c>
      <c r="E16" s="33">
        <f t="shared" si="0"/>
        <v>1327.5</v>
      </c>
    </row>
    <row r="17" spans="1:5" s="11" customFormat="1" ht="18" customHeight="1">
      <c r="A17" s="29">
        <v>16</v>
      </c>
      <c r="B17" s="8" t="s">
        <v>86</v>
      </c>
      <c r="C17" s="9">
        <v>42942</v>
      </c>
      <c r="D17" s="8">
        <v>26916</v>
      </c>
      <c r="E17" s="33">
        <f t="shared" si="0"/>
        <v>1121.5</v>
      </c>
    </row>
    <row r="18" spans="1:5" s="11" customFormat="1" ht="18" customHeight="1">
      <c r="A18" s="29">
        <v>17</v>
      </c>
      <c r="B18" s="8" t="s">
        <v>25</v>
      </c>
      <c r="C18" s="9">
        <v>42942</v>
      </c>
      <c r="D18" s="8">
        <v>9948</v>
      </c>
      <c r="E18" s="33">
        <f t="shared" si="0"/>
        <v>414.5</v>
      </c>
    </row>
    <row r="19" spans="1:5" s="11" customFormat="1" ht="18" customHeight="1">
      <c r="A19" s="29">
        <v>18</v>
      </c>
      <c r="B19" s="8" t="s">
        <v>26</v>
      </c>
      <c r="C19" s="9">
        <v>42945</v>
      </c>
      <c r="D19" s="8">
        <v>6936</v>
      </c>
      <c r="E19" s="33">
        <f t="shared" si="0"/>
        <v>289</v>
      </c>
    </row>
    <row r="20" spans="1:5" s="11" customFormat="1" ht="18" customHeight="1">
      <c r="A20" s="29">
        <v>19</v>
      </c>
      <c r="B20" s="8" t="s">
        <v>23</v>
      </c>
      <c r="C20" s="9">
        <v>42952</v>
      </c>
      <c r="D20" s="8">
        <v>46632</v>
      </c>
      <c r="E20" s="33">
        <f t="shared" si="0"/>
        <v>1943</v>
      </c>
    </row>
    <row r="21" spans="1:5" s="11" customFormat="1" ht="18" customHeight="1">
      <c r="A21" s="29">
        <v>20</v>
      </c>
      <c r="B21" s="8" t="s">
        <v>20</v>
      </c>
      <c r="C21" s="9">
        <v>42952</v>
      </c>
      <c r="D21" s="8">
        <v>72351.36</v>
      </c>
      <c r="E21" s="33">
        <f t="shared" si="0"/>
        <v>3014.64</v>
      </c>
    </row>
    <row r="22" spans="1:5" s="11" customFormat="1" ht="18" customHeight="1">
      <c r="A22" s="29">
        <v>21</v>
      </c>
      <c r="B22" s="8" t="s">
        <v>18</v>
      </c>
      <c r="C22" s="9">
        <v>42955</v>
      </c>
      <c r="D22" s="8">
        <v>68842.08</v>
      </c>
      <c r="E22" s="33">
        <f t="shared" si="0"/>
        <v>2868.42</v>
      </c>
    </row>
    <row r="23" spans="1:5" s="11" customFormat="1" ht="18" customHeight="1">
      <c r="A23" s="29">
        <v>22</v>
      </c>
      <c r="B23" s="8" t="s">
        <v>87</v>
      </c>
      <c r="C23" s="9">
        <v>42956</v>
      </c>
      <c r="D23" s="8">
        <v>15672</v>
      </c>
      <c r="E23" s="33">
        <f t="shared" si="0"/>
        <v>653</v>
      </c>
    </row>
    <row r="24" spans="1:5" s="11" customFormat="1" ht="18" customHeight="1">
      <c r="A24" s="29">
        <v>23</v>
      </c>
      <c r="B24" s="8" t="s">
        <v>88</v>
      </c>
      <c r="C24" s="9">
        <v>42956</v>
      </c>
      <c r="D24" s="8">
        <v>4800</v>
      </c>
      <c r="E24" s="33">
        <f t="shared" si="0"/>
        <v>200</v>
      </c>
    </row>
    <row r="25" spans="1:5" s="11" customFormat="1" ht="18" customHeight="1">
      <c r="A25" s="29">
        <v>24</v>
      </c>
      <c r="B25" s="8" t="s">
        <v>22</v>
      </c>
      <c r="C25" s="9">
        <v>42958</v>
      </c>
      <c r="D25" s="8">
        <v>37910.4</v>
      </c>
      <c r="E25" s="33">
        <f t="shared" si="0"/>
        <v>1579.6000000000001</v>
      </c>
    </row>
    <row r="26" spans="1:5" s="11" customFormat="1" ht="18" customHeight="1">
      <c r="A26" s="29">
        <v>25</v>
      </c>
      <c r="B26" s="8" t="s">
        <v>12</v>
      </c>
      <c r="C26" s="9">
        <v>42965</v>
      </c>
      <c r="D26" s="8">
        <v>48888</v>
      </c>
      <c r="E26" s="33">
        <f t="shared" si="0"/>
        <v>2037</v>
      </c>
    </row>
    <row r="27" spans="1:5" s="11" customFormat="1" ht="18" customHeight="1">
      <c r="A27" s="29">
        <v>26</v>
      </c>
      <c r="B27" s="8" t="s">
        <v>17</v>
      </c>
      <c r="C27" s="9">
        <v>42940</v>
      </c>
      <c r="D27" s="8">
        <v>31152</v>
      </c>
      <c r="E27" s="33">
        <f t="shared" si="0"/>
        <v>1298</v>
      </c>
    </row>
    <row r="28" spans="1:5" s="11" customFormat="1" ht="18" customHeight="1">
      <c r="A28" s="29">
        <v>27</v>
      </c>
      <c r="B28" s="8" t="s">
        <v>6</v>
      </c>
      <c r="C28" s="9">
        <v>42948</v>
      </c>
      <c r="D28" s="8">
        <v>60177.6</v>
      </c>
      <c r="E28" s="33">
        <f t="shared" si="0"/>
        <v>2507.4</v>
      </c>
    </row>
    <row r="29" spans="1:5" s="11" customFormat="1" ht="18" customHeight="1">
      <c r="A29" s="29">
        <v>28</v>
      </c>
      <c r="B29" s="8" t="s">
        <v>89</v>
      </c>
      <c r="C29" s="9">
        <v>42952</v>
      </c>
      <c r="D29" s="8">
        <v>9312</v>
      </c>
      <c r="E29" s="33">
        <f t="shared" si="0"/>
        <v>388</v>
      </c>
    </row>
    <row r="30" spans="1:5" s="11" customFormat="1" ht="18" customHeight="1">
      <c r="A30" s="29">
        <v>29</v>
      </c>
      <c r="B30" s="8" t="s">
        <v>7</v>
      </c>
      <c r="C30" s="9">
        <v>42930</v>
      </c>
      <c r="D30" s="8">
        <v>74987.76</v>
      </c>
      <c r="E30" s="33">
        <f t="shared" si="0"/>
        <v>3124.49</v>
      </c>
    </row>
    <row r="31" spans="1:5" s="11" customFormat="1" ht="18" customHeight="1">
      <c r="A31" s="29">
        <v>30</v>
      </c>
      <c r="B31" s="8" t="s">
        <v>8</v>
      </c>
      <c r="C31" s="9">
        <v>42930</v>
      </c>
      <c r="D31" s="8">
        <v>16872</v>
      </c>
      <c r="E31" s="33">
        <f t="shared" si="0"/>
        <v>703</v>
      </c>
    </row>
    <row r="32" spans="1:5" s="11" customFormat="1" ht="18" customHeight="1">
      <c r="A32" s="29">
        <v>31</v>
      </c>
      <c r="B32" s="8" t="s">
        <v>36</v>
      </c>
      <c r="C32" s="9">
        <v>42916</v>
      </c>
      <c r="D32" s="8">
        <v>64218.72</v>
      </c>
      <c r="E32" s="33">
        <f t="shared" si="0"/>
        <v>2675.78</v>
      </c>
    </row>
    <row r="33" spans="1:5" s="11" customFormat="1" ht="18" customHeight="1">
      <c r="A33" s="29">
        <v>32</v>
      </c>
      <c r="B33" s="8" t="s">
        <v>40</v>
      </c>
      <c r="C33" s="9">
        <v>42929</v>
      </c>
      <c r="D33" s="8">
        <v>9329.52</v>
      </c>
      <c r="E33" s="33">
        <f t="shared" si="0"/>
        <v>388.73</v>
      </c>
    </row>
    <row r="34" spans="1:5" s="11" customFormat="1" ht="18" customHeight="1">
      <c r="A34" s="29">
        <v>33</v>
      </c>
      <c r="B34" s="8" t="s">
        <v>49</v>
      </c>
      <c r="C34" s="9">
        <v>42930</v>
      </c>
      <c r="D34" s="8">
        <v>27152.88</v>
      </c>
      <c r="E34" s="33">
        <f t="shared" si="0"/>
        <v>1131.3700000000001</v>
      </c>
    </row>
    <row r="35" spans="1:5" s="11" customFormat="1" ht="18" customHeight="1">
      <c r="A35" s="29">
        <v>34</v>
      </c>
      <c r="B35" s="8" t="s">
        <v>37</v>
      </c>
      <c r="C35" s="9">
        <v>42932</v>
      </c>
      <c r="D35" s="8">
        <v>67246.32</v>
      </c>
      <c r="E35" s="33">
        <f t="shared" si="0"/>
        <v>2801.9300000000003</v>
      </c>
    </row>
    <row r="36" spans="1:5" s="11" customFormat="1" ht="18" customHeight="1">
      <c r="A36" s="29">
        <v>35</v>
      </c>
      <c r="B36" s="8" t="s">
        <v>45</v>
      </c>
      <c r="C36" s="9">
        <v>42938</v>
      </c>
      <c r="D36" s="8">
        <v>82935.84</v>
      </c>
      <c r="E36" s="33">
        <f t="shared" si="0"/>
        <v>3455.66</v>
      </c>
    </row>
    <row r="37" spans="1:5" s="11" customFormat="1" ht="18" customHeight="1">
      <c r="A37" s="29">
        <v>36</v>
      </c>
      <c r="B37" s="8" t="s">
        <v>42</v>
      </c>
      <c r="C37" s="9">
        <v>42942</v>
      </c>
      <c r="D37" s="8">
        <v>15215.28</v>
      </c>
      <c r="E37" s="33">
        <f t="shared" si="0"/>
        <v>633.97</v>
      </c>
    </row>
    <row r="38" spans="1:5" s="11" customFormat="1" ht="18" customHeight="1">
      <c r="A38" s="29">
        <v>37</v>
      </c>
      <c r="B38" s="8" t="s">
        <v>58</v>
      </c>
      <c r="C38" s="9">
        <v>42945</v>
      </c>
      <c r="D38" s="8">
        <v>16836</v>
      </c>
      <c r="E38" s="33">
        <f t="shared" si="0"/>
        <v>701.5</v>
      </c>
    </row>
    <row r="39" spans="1:5" s="11" customFormat="1" ht="18" customHeight="1">
      <c r="A39" s="29">
        <v>38</v>
      </c>
      <c r="B39" s="8" t="s">
        <v>90</v>
      </c>
      <c r="C39" s="9">
        <v>42948</v>
      </c>
      <c r="D39" s="8">
        <v>7389.6</v>
      </c>
      <c r="E39" s="33">
        <f t="shared" si="0"/>
        <v>307.90000000000003</v>
      </c>
    </row>
    <row r="40" spans="1:5" s="11" customFormat="1" ht="18" customHeight="1">
      <c r="A40" s="29">
        <v>39</v>
      </c>
      <c r="B40" s="8" t="s">
        <v>50</v>
      </c>
      <c r="C40" s="9">
        <v>42956</v>
      </c>
      <c r="D40" s="8">
        <v>44869.2</v>
      </c>
      <c r="E40" s="33">
        <f t="shared" si="0"/>
        <v>1869.55</v>
      </c>
    </row>
    <row r="41" spans="1:5" s="11" customFormat="1" ht="18" customHeight="1">
      <c r="A41" s="29">
        <v>40</v>
      </c>
      <c r="B41" s="8" t="s">
        <v>30</v>
      </c>
      <c r="C41" s="9">
        <v>42958</v>
      </c>
      <c r="D41" s="8">
        <v>36783.36</v>
      </c>
      <c r="E41" s="33">
        <f t="shared" si="0"/>
        <v>1532.64</v>
      </c>
    </row>
    <row r="42" spans="1:5" s="11" customFormat="1" ht="18" customHeight="1">
      <c r="A42" s="29">
        <v>41</v>
      </c>
      <c r="B42" s="8" t="s">
        <v>57</v>
      </c>
      <c r="C42" s="9">
        <v>42958</v>
      </c>
      <c r="D42" s="8">
        <v>35738.16</v>
      </c>
      <c r="E42" s="33">
        <f t="shared" si="0"/>
        <v>1489.0900000000001</v>
      </c>
    </row>
    <row r="43" spans="1:5" s="11" customFormat="1" ht="18" customHeight="1">
      <c r="A43" s="29">
        <v>42</v>
      </c>
      <c r="B43" s="8" t="s">
        <v>48</v>
      </c>
      <c r="C43" s="9">
        <v>42958</v>
      </c>
      <c r="D43" s="8">
        <v>39878.16</v>
      </c>
      <c r="E43" s="33">
        <f t="shared" si="0"/>
        <v>1661.5900000000001</v>
      </c>
    </row>
    <row r="44" spans="1:5" s="11" customFormat="1" ht="18" customHeight="1">
      <c r="A44" s="29">
        <v>43</v>
      </c>
      <c r="B44" s="8" t="s">
        <v>43</v>
      </c>
      <c r="C44" s="9">
        <v>42958</v>
      </c>
      <c r="D44" s="8">
        <v>44591.76</v>
      </c>
      <c r="E44" s="33">
        <f t="shared" si="0"/>
        <v>1857.99</v>
      </c>
    </row>
    <row r="45" spans="1:5" s="11" customFormat="1" ht="18" customHeight="1">
      <c r="A45" s="29">
        <v>45</v>
      </c>
      <c r="B45" s="8" t="s">
        <v>31</v>
      </c>
      <c r="C45" s="9">
        <v>42958</v>
      </c>
      <c r="D45" s="8">
        <v>58213.2</v>
      </c>
      <c r="E45" s="33">
        <f t="shared" si="0"/>
        <v>2425.5499999999997</v>
      </c>
    </row>
    <row r="46" spans="1:5" s="11" customFormat="1" ht="18" customHeight="1">
      <c r="A46" s="29">
        <v>46</v>
      </c>
      <c r="B46" s="8" t="s">
        <v>91</v>
      </c>
      <c r="C46" s="9">
        <v>42958</v>
      </c>
      <c r="D46" s="8">
        <v>98064.72</v>
      </c>
      <c r="E46" s="33">
        <f t="shared" si="0"/>
        <v>4086.03</v>
      </c>
    </row>
    <row r="47" spans="1:5" s="11" customFormat="1" ht="18" customHeight="1">
      <c r="A47" s="29">
        <v>44</v>
      </c>
      <c r="B47" s="8" t="s">
        <v>92</v>
      </c>
      <c r="C47" s="9">
        <v>42958</v>
      </c>
      <c r="D47" s="8">
        <v>17367.36</v>
      </c>
      <c r="E47" s="33">
        <f t="shared" si="0"/>
        <v>723.64</v>
      </c>
    </row>
    <row r="48" spans="1:5" s="11" customFormat="1" ht="18" customHeight="1">
      <c r="A48" s="29">
        <v>47</v>
      </c>
      <c r="B48" s="8" t="s">
        <v>46</v>
      </c>
      <c r="C48" s="9">
        <v>42964</v>
      </c>
      <c r="D48" s="8">
        <v>29062.32</v>
      </c>
      <c r="E48" s="33">
        <f t="shared" si="0"/>
        <v>1210.93</v>
      </c>
    </row>
    <row r="49" spans="1:5" s="11" customFormat="1" ht="18" customHeight="1">
      <c r="A49" s="29">
        <v>48</v>
      </c>
      <c r="B49" s="8" t="s">
        <v>28</v>
      </c>
      <c r="C49" s="9">
        <v>42964</v>
      </c>
      <c r="D49" s="8">
        <v>54111.84</v>
      </c>
      <c r="E49" s="33">
        <f t="shared" si="0"/>
        <v>2254.66</v>
      </c>
    </row>
    <row r="50" spans="1:5" s="11" customFormat="1" ht="18" customHeight="1">
      <c r="A50" s="29">
        <v>49</v>
      </c>
      <c r="B50" s="8" t="s">
        <v>93</v>
      </c>
      <c r="C50" s="9">
        <v>42964</v>
      </c>
      <c r="D50" s="8">
        <v>32078.4</v>
      </c>
      <c r="E50" s="33">
        <f t="shared" si="0"/>
        <v>1336.6000000000001</v>
      </c>
    </row>
    <row r="51" spans="1:5" s="11" customFormat="1" ht="18" customHeight="1">
      <c r="A51" s="29">
        <v>50</v>
      </c>
      <c r="B51" s="8" t="s">
        <v>29</v>
      </c>
      <c r="C51" s="9">
        <v>42965</v>
      </c>
      <c r="D51" s="8">
        <v>22322.64</v>
      </c>
      <c r="E51" s="33">
        <f t="shared" si="0"/>
        <v>930.11</v>
      </c>
    </row>
    <row r="52" spans="1:5" s="11" customFormat="1" ht="18" customHeight="1">
      <c r="A52" s="29">
        <v>51</v>
      </c>
      <c r="B52" s="8" t="s">
        <v>32</v>
      </c>
      <c r="C52" s="9">
        <v>42965</v>
      </c>
      <c r="D52" s="8">
        <v>39377.04</v>
      </c>
      <c r="E52" s="33">
        <f t="shared" si="0"/>
        <v>1640.71</v>
      </c>
    </row>
    <row r="53" spans="1:5" s="11" customFormat="1" ht="18" customHeight="1">
      <c r="A53" s="29">
        <v>52</v>
      </c>
      <c r="B53" s="8" t="s">
        <v>33</v>
      </c>
      <c r="C53" s="9">
        <v>42965</v>
      </c>
      <c r="D53" s="8">
        <v>47287.44</v>
      </c>
      <c r="E53" s="33">
        <f t="shared" si="0"/>
        <v>1970.3100000000002</v>
      </c>
    </row>
    <row r="54" spans="1:5" s="11" customFormat="1" ht="18" customHeight="1">
      <c r="A54" s="29">
        <v>53</v>
      </c>
      <c r="B54" s="8" t="s">
        <v>56</v>
      </c>
      <c r="C54" s="9">
        <v>42976</v>
      </c>
      <c r="D54" s="8">
        <v>15446.64</v>
      </c>
      <c r="E54" s="33">
        <f t="shared" si="0"/>
        <v>643.61</v>
      </c>
    </row>
    <row r="55" spans="1:5" s="11" customFormat="1" ht="18" customHeight="1">
      <c r="A55" s="29">
        <v>54</v>
      </c>
      <c r="B55" s="8" t="s">
        <v>47</v>
      </c>
      <c r="C55" s="9">
        <v>42976</v>
      </c>
      <c r="D55" s="8">
        <v>38524.08</v>
      </c>
      <c r="E55" s="33">
        <f t="shared" si="0"/>
        <v>1605.17</v>
      </c>
    </row>
    <row r="56" spans="1:5" s="11" customFormat="1" ht="18" customHeight="1">
      <c r="A56" s="29">
        <v>55</v>
      </c>
      <c r="B56" s="8" t="s">
        <v>34</v>
      </c>
      <c r="C56" s="9">
        <v>42976</v>
      </c>
      <c r="D56" s="8">
        <v>17344.08</v>
      </c>
      <c r="E56" s="33">
        <f t="shared" si="0"/>
        <v>722.6700000000001</v>
      </c>
    </row>
    <row r="57" spans="1:5" s="11" customFormat="1" ht="18" customHeight="1">
      <c r="A57" s="29">
        <v>56</v>
      </c>
      <c r="B57" s="8" t="s">
        <v>54</v>
      </c>
      <c r="C57" s="9">
        <v>42976</v>
      </c>
      <c r="D57" s="8">
        <v>18305.28</v>
      </c>
      <c r="E57" s="33">
        <f t="shared" si="0"/>
        <v>762.7199999999999</v>
      </c>
    </row>
    <row r="58" spans="1:5" s="11" customFormat="1" ht="18" customHeight="1">
      <c r="A58" s="29">
        <v>57</v>
      </c>
      <c r="B58" s="8" t="s">
        <v>55</v>
      </c>
      <c r="C58" s="9">
        <v>42976</v>
      </c>
      <c r="D58" s="8">
        <v>16892.64</v>
      </c>
      <c r="E58" s="33">
        <f t="shared" si="0"/>
        <v>703.86</v>
      </c>
    </row>
    <row r="59" spans="1:5" s="11" customFormat="1" ht="18" customHeight="1">
      <c r="A59" s="29">
        <v>58</v>
      </c>
      <c r="B59" s="8" t="s">
        <v>51</v>
      </c>
      <c r="C59" s="9">
        <v>42976</v>
      </c>
      <c r="D59" s="8">
        <v>13534.32</v>
      </c>
      <c r="E59" s="33">
        <f t="shared" si="0"/>
        <v>563.93</v>
      </c>
    </row>
    <row r="60" spans="1:5" s="11" customFormat="1" ht="18" customHeight="1">
      <c r="A60" s="29">
        <v>59</v>
      </c>
      <c r="B60" s="8" t="s">
        <v>41</v>
      </c>
      <c r="C60" s="9">
        <v>42976</v>
      </c>
      <c r="D60" s="8">
        <v>75459.6</v>
      </c>
      <c r="E60" s="33">
        <f t="shared" si="0"/>
        <v>3144.15</v>
      </c>
    </row>
    <row r="61" spans="1:5" s="11" customFormat="1" ht="18" customHeight="1">
      <c r="A61" s="29">
        <v>60</v>
      </c>
      <c r="B61" s="8" t="s">
        <v>60</v>
      </c>
      <c r="C61" s="9">
        <v>42916</v>
      </c>
      <c r="D61" s="8">
        <v>9903.6</v>
      </c>
      <c r="E61" s="33">
        <f t="shared" si="0"/>
        <v>412.65000000000003</v>
      </c>
    </row>
    <row r="62" spans="1:5" s="11" customFormat="1" ht="18" customHeight="1">
      <c r="A62" s="29">
        <v>61</v>
      </c>
      <c r="B62" s="8" t="s">
        <v>59</v>
      </c>
      <c r="C62" s="9">
        <v>42924</v>
      </c>
      <c r="D62" s="8">
        <v>2400</v>
      </c>
      <c r="E62" s="33">
        <f t="shared" si="0"/>
        <v>100</v>
      </c>
    </row>
    <row r="63" spans="1:5" s="11" customFormat="1" ht="18" customHeight="1">
      <c r="A63" s="29">
        <v>62</v>
      </c>
      <c r="B63" s="8" t="s">
        <v>61</v>
      </c>
      <c r="C63" s="9">
        <v>42924</v>
      </c>
      <c r="D63" s="8">
        <v>2160</v>
      </c>
      <c r="E63" s="33">
        <f t="shared" si="0"/>
        <v>90</v>
      </c>
    </row>
    <row r="64" spans="1:8" s="11" customFormat="1" ht="18" customHeight="1">
      <c r="A64" s="29">
        <v>63</v>
      </c>
      <c r="B64" s="8" t="s">
        <v>94</v>
      </c>
      <c r="C64" s="9">
        <v>42938</v>
      </c>
      <c r="D64" s="8">
        <v>2400</v>
      </c>
      <c r="E64" s="33">
        <f t="shared" si="0"/>
        <v>100</v>
      </c>
      <c r="H64" s="13"/>
    </row>
    <row r="65" spans="1:8" s="11" customFormat="1" ht="18" customHeight="1">
      <c r="A65" s="29">
        <v>64</v>
      </c>
      <c r="B65" s="8" t="s">
        <v>95</v>
      </c>
      <c r="C65" s="9">
        <v>42949</v>
      </c>
      <c r="D65" s="8">
        <v>53492.4</v>
      </c>
      <c r="E65" s="33">
        <f t="shared" si="0"/>
        <v>2228.85</v>
      </c>
      <c r="H65" s="13"/>
    </row>
    <row r="66" spans="1:5" s="11" customFormat="1" ht="18" customHeight="1">
      <c r="A66" s="29">
        <v>65</v>
      </c>
      <c r="B66" s="8" t="s">
        <v>96</v>
      </c>
      <c r="C66" s="9">
        <v>42956</v>
      </c>
      <c r="D66" s="8">
        <v>648</v>
      </c>
      <c r="E66" s="33">
        <f aca="true" t="shared" si="1" ref="E66:E73">D66/24</f>
        <v>27</v>
      </c>
    </row>
    <row r="67" spans="1:5" s="11" customFormat="1" ht="18" customHeight="1">
      <c r="A67" s="29">
        <v>66</v>
      </c>
      <c r="B67" s="8" t="s">
        <v>97</v>
      </c>
      <c r="C67" s="9">
        <v>42958</v>
      </c>
      <c r="D67" s="8">
        <v>26904</v>
      </c>
      <c r="E67" s="33">
        <f t="shared" si="1"/>
        <v>1121</v>
      </c>
    </row>
    <row r="68" spans="1:5" s="11" customFormat="1" ht="18" customHeight="1">
      <c r="A68" s="29">
        <v>67</v>
      </c>
      <c r="B68" s="8" t="s">
        <v>98</v>
      </c>
      <c r="C68" s="9">
        <v>42958</v>
      </c>
      <c r="D68" s="8">
        <v>30442.08</v>
      </c>
      <c r="E68" s="33">
        <f t="shared" si="1"/>
        <v>1268.42</v>
      </c>
    </row>
    <row r="69" spans="1:5" s="11" customFormat="1" ht="18" customHeight="1">
      <c r="A69" s="29">
        <v>68</v>
      </c>
      <c r="B69" s="8" t="s">
        <v>99</v>
      </c>
      <c r="C69" s="9">
        <v>42958</v>
      </c>
      <c r="D69" s="8">
        <v>24408.72</v>
      </c>
      <c r="E69" s="33">
        <f t="shared" si="1"/>
        <v>1017.0300000000001</v>
      </c>
    </row>
    <row r="70" spans="1:5" s="11" customFormat="1" ht="18" customHeight="1">
      <c r="A70" s="29">
        <v>69</v>
      </c>
      <c r="B70" s="8" t="s">
        <v>100</v>
      </c>
      <c r="C70" s="9">
        <v>42958</v>
      </c>
      <c r="D70" s="8">
        <v>46636.08</v>
      </c>
      <c r="E70" s="33">
        <f t="shared" si="1"/>
        <v>1943.17</v>
      </c>
    </row>
    <row r="71" spans="1:5" s="11" customFormat="1" ht="18" customHeight="1">
      <c r="A71" s="29">
        <v>70</v>
      </c>
      <c r="B71" s="8" t="s">
        <v>101</v>
      </c>
      <c r="C71" s="9">
        <v>42958</v>
      </c>
      <c r="D71" s="8">
        <v>49597.2</v>
      </c>
      <c r="E71" s="33">
        <f t="shared" si="1"/>
        <v>2066.5499999999997</v>
      </c>
    </row>
    <row r="72" spans="1:5" s="11" customFormat="1" ht="18" customHeight="1">
      <c r="A72" s="29">
        <v>71</v>
      </c>
      <c r="B72" s="8" t="s">
        <v>102</v>
      </c>
      <c r="C72" s="9">
        <v>42959</v>
      </c>
      <c r="D72" s="8">
        <v>30120.96</v>
      </c>
      <c r="E72" s="33">
        <f t="shared" si="1"/>
        <v>1255.04</v>
      </c>
    </row>
    <row r="73" spans="1:5" s="11" customFormat="1" ht="18" customHeight="1">
      <c r="A73" s="34">
        <v>72</v>
      </c>
      <c r="B73" s="8" t="s">
        <v>76</v>
      </c>
      <c r="C73" s="9">
        <v>42970</v>
      </c>
      <c r="D73" s="8">
        <v>2400</v>
      </c>
      <c r="E73" s="33">
        <f t="shared" si="1"/>
        <v>100</v>
      </c>
    </row>
    <row r="74" spans="1:5" s="11" customFormat="1" ht="18" customHeight="1">
      <c r="A74" s="20" t="s">
        <v>103</v>
      </c>
      <c r="B74" s="20"/>
      <c r="C74" s="25"/>
      <c r="D74" s="20">
        <f>SUM(D2:D73)</f>
        <v>2563404.0000000005</v>
      </c>
      <c r="E74" s="33">
        <f>SUM(E2:E73)</f>
        <v>106808.5</v>
      </c>
    </row>
  </sheetData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I87"/>
  <sheetViews>
    <sheetView zoomScaleSheetLayoutView="100" workbookViewId="0" topLeftCell="A55">
      <selection activeCell="A55" sqref="A1:IV65536"/>
    </sheetView>
  </sheetViews>
  <sheetFormatPr defaultColWidth="9.00390625" defaultRowHeight="14.25"/>
  <cols>
    <col min="1" max="1" width="9.00390625" style="26" customWidth="1"/>
    <col min="2" max="3" width="11.375" style="26" customWidth="1"/>
    <col min="4" max="4" width="14.25390625" style="26" customWidth="1"/>
    <col min="5" max="5" width="10.625" style="26" customWidth="1"/>
    <col min="6" max="6" width="7.875" style="26" customWidth="1"/>
    <col min="7" max="16384" width="9.00390625" style="26" customWidth="1"/>
  </cols>
  <sheetData>
    <row r="1" spans="1:6" s="10" customFormat="1" ht="19.5" customHeight="1">
      <c r="A1" s="27" t="s">
        <v>0</v>
      </c>
      <c r="B1" s="28" t="s">
        <v>104</v>
      </c>
      <c r="C1" s="5" t="s">
        <v>79</v>
      </c>
      <c r="D1" s="6" t="s">
        <v>2</v>
      </c>
      <c r="E1" s="5" t="s">
        <v>3</v>
      </c>
      <c r="F1" s="5" t="s">
        <v>81</v>
      </c>
    </row>
    <row r="2" spans="1:6" s="11" customFormat="1" ht="12">
      <c r="A2" s="20">
        <v>1</v>
      </c>
      <c r="B2" s="29" t="s">
        <v>105</v>
      </c>
      <c r="C2" s="8" t="s">
        <v>106</v>
      </c>
      <c r="D2" s="9">
        <v>42947</v>
      </c>
      <c r="E2" s="8">
        <v>1750</v>
      </c>
      <c r="F2" s="7">
        <f aca="true" t="shared" si="0" ref="F2:F65">E2/25</f>
        <v>70</v>
      </c>
    </row>
    <row r="3" spans="1:6" s="12" customFormat="1" ht="12">
      <c r="A3" s="20">
        <v>2</v>
      </c>
      <c r="B3" s="29" t="s">
        <v>105</v>
      </c>
      <c r="C3" s="8" t="s">
        <v>107</v>
      </c>
      <c r="D3" s="9">
        <v>42947</v>
      </c>
      <c r="E3" s="8">
        <v>2250</v>
      </c>
      <c r="F3" s="7">
        <f t="shared" si="0"/>
        <v>90</v>
      </c>
    </row>
    <row r="4" spans="1:6" s="11" customFormat="1" ht="12">
      <c r="A4" s="20">
        <v>3</v>
      </c>
      <c r="B4" s="29" t="s">
        <v>105</v>
      </c>
      <c r="C4" s="8" t="s">
        <v>108</v>
      </c>
      <c r="D4" s="9">
        <v>42887</v>
      </c>
      <c r="E4" s="8">
        <v>2750</v>
      </c>
      <c r="F4" s="7">
        <f t="shared" si="0"/>
        <v>110</v>
      </c>
    </row>
    <row r="5" spans="1:6" s="11" customFormat="1" ht="12">
      <c r="A5" s="20">
        <v>4</v>
      </c>
      <c r="B5" s="29" t="s">
        <v>105</v>
      </c>
      <c r="C5" s="8" t="s">
        <v>109</v>
      </c>
      <c r="D5" s="9">
        <v>42947</v>
      </c>
      <c r="E5" s="8">
        <v>2500</v>
      </c>
      <c r="F5" s="7">
        <f t="shared" si="0"/>
        <v>100</v>
      </c>
    </row>
    <row r="6" spans="1:6" s="11" customFormat="1" ht="12">
      <c r="A6" s="20">
        <v>5</v>
      </c>
      <c r="B6" s="29" t="s">
        <v>105</v>
      </c>
      <c r="C6" s="8" t="s">
        <v>110</v>
      </c>
      <c r="D6" s="9">
        <v>42796</v>
      </c>
      <c r="E6" s="8">
        <v>1875</v>
      </c>
      <c r="F6" s="7">
        <f t="shared" si="0"/>
        <v>75</v>
      </c>
    </row>
    <row r="7" spans="1:6" s="11" customFormat="1" ht="12">
      <c r="A7" s="20">
        <v>6</v>
      </c>
      <c r="B7" s="29" t="s">
        <v>105</v>
      </c>
      <c r="C7" s="8" t="s">
        <v>111</v>
      </c>
      <c r="D7" s="9">
        <v>42964</v>
      </c>
      <c r="E7" s="8">
        <v>2500</v>
      </c>
      <c r="F7" s="7">
        <f t="shared" si="0"/>
        <v>100</v>
      </c>
    </row>
    <row r="8" spans="1:6" s="11" customFormat="1" ht="12">
      <c r="A8" s="20">
        <v>7</v>
      </c>
      <c r="B8" s="29" t="s">
        <v>105</v>
      </c>
      <c r="C8" s="8" t="s">
        <v>112</v>
      </c>
      <c r="D8" s="9">
        <v>42998</v>
      </c>
      <c r="E8" s="8">
        <v>2500</v>
      </c>
      <c r="F8" s="7">
        <f t="shared" si="0"/>
        <v>100</v>
      </c>
    </row>
    <row r="9" spans="1:6" s="11" customFormat="1" ht="12">
      <c r="A9" s="20">
        <v>8</v>
      </c>
      <c r="B9" s="29" t="s">
        <v>105</v>
      </c>
      <c r="C9" s="8" t="s">
        <v>113</v>
      </c>
      <c r="D9" s="9">
        <v>43019</v>
      </c>
      <c r="E9" s="8">
        <v>2500</v>
      </c>
      <c r="F9" s="7">
        <f t="shared" si="0"/>
        <v>100</v>
      </c>
    </row>
    <row r="10" spans="1:6" s="11" customFormat="1" ht="12">
      <c r="A10" s="20">
        <v>9</v>
      </c>
      <c r="B10" s="29" t="s">
        <v>105</v>
      </c>
      <c r="C10" s="8" t="s">
        <v>114</v>
      </c>
      <c r="D10" s="9">
        <v>42844</v>
      </c>
      <c r="E10" s="8">
        <v>4800</v>
      </c>
      <c r="F10" s="7">
        <f t="shared" si="0"/>
        <v>192</v>
      </c>
    </row>
    <row r="11" spans="1:6" s="11" customFormat="1" ht="12">
      <c r="A11" s="20">
        <v>10</v>
      </c>
      <c r="B11" s="29" t="s">
        <v>105</v>
      </c>
      <c r="C11" s="8" t="s">
        <v>115</v>
      </c>
      <c r="D11" s="9">
        <v>42773</v>
      </c>
      <c r="E11" s="8">
        <v>1250</v>
      </c>
      <c r="F11" s="7">
        <f t="shared" si="0"/>
        <v>50</v>
      </c>
    </row>
    <row r="12" spans="1:6" s="11" customFormat="1" ht="12">
      <c r="A12" s="20">
        <v>11</v>
      </c>
      <c r="B12" s="29" t="s">
        <v>105</v>
      </c>
      <c r="C12" s="8" t="s">
        <v>115</v>
      </c>
      <c r="D12" s="9">
        <v>42893</v>
      </c>
      <c r="E12" s="8">
        <v>1250</v>
      </c>
      <c r="F12" s="7">
        <f t="shared" si="0"/>
        <v>50</v>
      </c>
    </row>
    <row r="13" spans="1:6" s="11" customFormat="1" ht="12">
      <c r="A13" s="20">
        <v>12</v>
      </c>
      <c r="B13" s="29" t="s">
        <v>105</v>
      </c>
      <c r="C13" s="8" t="s">
        <v>116</v>
      </c>
      <c r="D13" s="9">
        <v>42940</v>
      </c>
      <c r="E13" s="8">
        <v>2500</v>
      </c>
      <c r="F13" s="7">
        <f t="shared" si="0"/>
        <v>100</v>
      </c>
    </row>
    <row r="14" spans="1:6" s="11" customFormat="1" ht="12">
      <c r="A14" s="20">
        <v>13</v>
      </c>
      <c r="B14" s="29" t="s">
        <v>105</v>
      </c>
      <c r="C14" s="8" t="s">
        <v>117</v>
      </c>
      <c r="D14" s="9">
        <v>42930</v>
      </c>
      <c r="E14" s="8">
        <v>1750</v>
      </c>
      <c r="F14" s="7">
        <f t="shared" si="0"/>
        <v>70</v>
      </c>
    </row>
    <row r="15" spans="1:6" s="11" customFormat="1" ht="12">
      <c r="A15" s="20">
        <v>14</v>
      </c>
      <c r="B15" s="29" t="s">
        <v>105</v>
      </c>
      <c r="C15" s="8" t="s">
        <v>118</v>
      </c>
      <c r="D15" s="9">
        <v>42934</v>
      </c>
      <c r="E15" s="8">
        <v>4800</v>
      </c>
      <c r="F15" s="7">
        <f t="shared" si="0"/>
        <v>192</v>
      </c>
    </row>
    <row r="16" spans="1:6" s="11" customFormat="1" ht="12">
      <c r="A16" s="20">
        <v>15</v>
      </c>
      <c r="B16" s="29" t="s">
        <v>105</v>
      </c>
      <c r="C16" s="8" t="s">
        <v>119</v>
      </c>
      <c r="D16" s="9">
        <v>42940</v>
      </c>
      <c r="E16" s="8">
        <v>2500</v>
      </c>
      <c r="F16" s="7">
        <f t="shared" si="0"/>
        <v>100</v>
      </c>
    </row>
    <row r="17" spans="1:6" s="11" customFormat="1" ht="12">
      <c r="A17" s="20">
        <v>16</v>
      </c>
      <c r="B17" s="29" t="s">
        <v>105</v>
      </c>
      <c r="C17" s="8" t="s">
        <v>120</v>
      </c>
      <c r="D17" s="9">
        <v>42965</v>
      </c>
      <c r="E17" s="8">
        <v>1250</v>
      </c>
      <c r="F17" s="7">
        <f t="shared" si="0"/>
        <v>50</v>
      </c>
    </row>
    <row r="18" spans="1:6" s="11" customFormat="1" ht="12">
      <c r="A18" s="20">
        <v>17</v>
      </c>
      <c r="B18" s="29" t="s">
        <v>105</v>
      </c>
      <c r="C18" s="8" t="s">
        <v>121</v>
      </c>
      <c r="D18" s="9">
        <v>42970</v>
      </c>
      <c r="E18" s="8">
        <v>1250</v>
      </c>
      <c r="F18" s="7">
        <f t="shared" si="0"/>
        <v>50</v>
      </c>
    </row>
    <row r="19" spans="1:6" s="11" customFormat="1" ht="12">
      <c r="A19" s="20">
        <v>18</v>
      </c>
      <c r="B19" s="29" t="s">
        <v>105</v>
      </c>
      <c r="C19" s="8" t="s">
        <v>122</v>
      </c>
      <c r="D19" s="9">
        <v>42970</v>
      </c>
      <c r="E19" s="8">
        <v>1250</v>
      </c>
      <c r="F19" s="7">
        <f t="shared" si="0"/>
        <v>50</v>
      </c>
    </row>
    <row r="20" spans="1:6" s="11" customFormat="1" ht="12">
      <c r="A20" s="20">
        <v>19</v>
      </c>
      <c r="B20" s="29" t="s">
        <v>105</v>
      </c>
      <c r="C20" s="8" t="s">
        <v>115</v>
      </c>
      <c r="D20" s="9">
        <v>42971</v>
      </c>
      <c r="E20" s="8">
        <v>1250</v>
      </c>
      <c r="F20" s="7">
        <f t="shared" si="0"/>
        <v>50</v>
      </c>
    </row>
    <row r="21" spans="1:6" s="11" customFormat="1" ht="12">
      <c r="A21" s="20">
        <v>20</v>
      </c>
      <c r="B21" s="29" t="s">
        <v>105</v>
      </c>
      <c r="C21" s="8" t="s">
        <v>123</v>
      </c>
      <c r="D21" s="9">
        <v>43022</v>
      </c>
      <c r="E21" s="8">
        <v>1250</v>
      </c>
      <c r="F21" s="7">
        <f t="shared" si="0"/>
        <v>50</v>
      </c>
    </row>
    <row r="22" spans="1:6" s="11" customFormat="1" ht="12">
      <c r="A22" s="20">
        <v>21</v>
      </c>
      <c r="B22" s="29" t="s">
        <v>105</v>
      </c>
      <c r="C22" s="8" t="s">
        <v>124</v>
      </c>
      <c r="D22" s="9">
        <v>42790</v>
      </c>
      <c r="E22" s="8">
        <v>1250</v>
      </c>
      <c r="F22" s="7">
        <f t="shared" si="0"/>
        <v>50</v>
      </c>
    </row>
    <row r="23" spans="1:6" s="11" customFormat="1" ht="12">
      <c r="A23" s="20">
        <v>22</v>
      </c>
      <c r="B23" s="29" t="s">
        <v>105</v>
      </c>
      <c r="C23" s="8" t="s">
        <v>125</v>
      </c>
      <c r="D23" s="9">
        <v>42868</v>
      </c>
      <c r="E23" s="8">
        <v>1500</v>
      </c>
      <c r="F23" s="7">
        <f t="shared" si="0"/>
        <v>60</v>
      </c>
    </row>
    <row r="24" spans="1:6" s="11" customFormat="1" ht="12">
      <c r="A24" s="20">
        <v>23</v>
      </c>
      <c r="B24" s="29" t="s">
        <v>105</v>
      </c>
      <c r="C24" s="8" t="s">
        <v>126</v>
      </c>
      <c r="D24" s="9">
        <v>42868</v>
      </c>
      <c r="E24" s="8">
        <v>1250</v>
      </c>
      <c r="F24" s="7">
        <f t="shared" si="0"/>
        <v>50</v>
      </c>
    </row>
    <row r="25" spans="1:6" s="11" customFormat="1" ht="12">
      <c r="A25" s="20">
        <v>24</v>
      </c>
      <c r="B25" s="29" t="s">
        <v>105</v>
      </c>
      <c r="C25" s="8" t="s">
        <v>127</v>
      </c>
      <c r="D25" s="9">
        <v>42868</v>
      </c>
      <c r="E25" s="8">
        <v>1500</v>
      </c>
      <c r="F25" s="7">
        <f t="shared" si="0"/>
        <v>60</v>
      </c>
    </row>
    <row r="26" spans="1:6" s="11" customFormat="1" ht="12">
      <c r="A26" s="20">
        <v>25</v>
      </c>
      <c r="B26" s="29" t="s">
        <v>105</v>
      </c>
      <c r="C26" s="8" t="s">
        <v>128</v>
      </c>
      <c r="D26" s="9">
        <v>42977</v>
      </c>
      <c r="E26" s="8">
        <v>1250</v>
      </c>
      <c r="F26" s="7">
        <f t="shared" si="0"/>
        <v>50</v>
      </c>
    </row>
    <row r="27" spans="1:6" s="11" customFormat="1" ht="12">
      <c r="A27" s="20">
        <v>26</v>
      </c>
      <c r="B27" s="29" t="s">
        <v>105</v>
      </c>
      <c r="C27" s="8" t="s">
        <v>129</v>
      </c>
      <c r="D27" s="9">
        <v>42977</v>
      </c>
      <c r="E27" s="8">
        <v>1250</v>
      </c>
      <c r="F27" s="7">
        <f t="shared" si="0"/>
        <v>50</v>
      </c>
    </row>
    <row r="28" spans="1:6" s="11" customFormat="1" ht="12">
      <c r="A28" s="20">
        <v>27</v>
      </c>
      <c r="B28" s="29" t="s">
        <v>105</v>
      </c>
      <c r="C28" s="8" t="s">
        <v>130</v>
      </c>
      <c r="D28" s="9">
        <v>42991</v>
      </c>
      <c r="E28" s="8">
        <v>1250</v>
      </c>
      <c r="F28" s="7">
        <f t="shared" si="0"/>
        <v>50</v>
      </c>
    </row>
    <row r="29" spans="1:6" s="11" customFormat="1" ht="12">
      <c r="A29" s="20">
        <v>28</v>
      </c>
      <c r="B29" s="29" t="s">
        <v>105</v>
      </c>
      <c r="C29" s="8" t="s">
        <v>131</v>
      </c>
      <c r="D29" s="9">
        <v>43007</v>
      </c>
      <c r="E29" s="8">
        <v>1250</v>
      </c>
      <c r="F29" s="7">
        <f t="shared" si="0"/>
        <v>50</v>
      </c>
    </row>
    <row r="30" spans="1:6" s="11" customFormat="1" ht="12">
      <c r="A30" s="20">
        <v>29</v>
      </c>
      <c r="B30" s="29" t="s">
        <v>105</v>
      </c>
      <c r="C30" s="8" t="s">
        <v>115</v>
      </c>
      <c r="D30" s="9">
        <v>43031</v>
      </c>
      <c r="E30" s="8">
        <v>1250</v>
      </c>
      <c r="F30" s="7">
        <f t="shared" si="0"/>
        <v>50</v>
      </c>
    </row>
    <row r="31" spans="1:6" s="11" customFormat="1" ht="12">
      <c r="A31" s="20">
        <v>30</v>
      </c>
      <c r="B31" s="29" t="s">
        <v>105</v>
      </c>
      <c r="C31" s="8" t="s">
        <v>132</v>
      </c>
      <c r="D31" s="9">
        <v>43032</v>
      </c>
      <c r="E31" s="8">
        <v>1500</v>
      </c>
      <c r="F31" s="7">
        <f t="shared" si="0"/>
        <v>60</v>
      </c>
    </row>
    <row r="32" spans="1:6" s="11" customFormat="1" ht="12">
      <c r="A32" s="20">
        <v>31</v>
      </c>
      <c r="B32" s="29" t="s">
        <v>105</v>
      </c>
      <c r="C32" s="8" t="s">
        <v>133</v>
      </c>
      <c r="D32" s="9">
        <v>43038</v>
      </c>
      <c r="E32" s="8">
        <v>2500</v>
      </c>
      <c r="F32" s="7">
        <f t="shared" si="0"/>
        <v>100</v>
      </c>
    </row>
    <row r="33" spans="1:6" s="11" customFormat="1" ht="12">
      <c r="A33" s="20">
        <v>32</v>
      </c>
      <c r="B33" s="29" t="s">
        <v>105</v>
      </c>
      <c r="C33" s="8" t="s">
        <v>134</v>
      </c>
      <c r="D33" s="9">
        <v>43045</v>
      </c>
      <c r="E33" s="8">
        <v>1500</v>
      </c>
      <c r="F33" s="7">
        <f t="shared" si="0"/>
        <v>60</v>
      </c>
    </row>
    <row r="34" spans="1:6" s="11" customFormat="1" ht="12">
      <c r="A34" s="20">
        <v>33</v>
      </c>
      <c r="B34" s="29" t="s">
        <v>105</v>
      </c>
      <c r="C34" s="8" t="s">
        <v>118</v>
      </c>
      <c r="D34" s="9">
        <v>42837</v>
      </c>
      <c r="E34" s="8">
        <v>4800</v>
      </c>
      <c r="F34" s="7">
        <f t="shared" si="0"/>
        <v>192</v>
      </c>
    </row>
    <row r="35" spans="1:6" s="11" customFormat="1" ht="12">
      <c r="A35" s="20">
        <v>34</v>
      </c>
      <c r="B35" s="29" t="s">
        <v>105</v>
      </c>
      <c r="C35" s="8" t="s">
        <v>135</v>
      </c>
      <c r="D35" s="9">
        <v>42837</v>
      </c>
      <c r="E35" s="8">
        <v>1250</v>
      </c>
      <c r="F35" s="7">
        <f t="shared" si="0"/>
        <v>50</v>
      </c>
    </row>
    <row r="36" spans="1:6" s="11" customFormat="1" ht="12">
      <c r="A36" s="20">
        <v>35</v>
      </c>
      <c r="B36" s="29" t="s">
        <v>105</v>
      </c>
      <c r="C36" s="8" t="s">
        <v>114</v>
      </c>
      <c r="D36" s="9">
        <v>42926</v>
      </c>
      <c r="E36" s="8">
        <v>2500</v>
      </c>
      <c r="F36" s="7">
        <f t="shared" si="0"/>
        <v>100</v>
      </c>
    </row>
    <row r="37" spans="1:6" s="11" customFormat="1" ht="12">
      <c r="A37" s="20">
        <v>36</v>
      </c>
      <c r="B37" s="29" t="s">
        <v>105</v>
      </c>
      <c r="C37" s="8" t="s">
        <v>133</v>
      </c>
      <c r="D37" s="9">
        <v>42978</v>
      </c>
      <c r="E37" s="8">
        <v>1250</v>
      </c>
      <c r="F37" s="7">
        <f t="shared" si="0"/>
        <v>50</v>
      </c>
    </row>
    <row r="38" spans="1:6" s="11" customFormat="1" ht="12">
      <c r="A38" s="20">
        <v>37</v>
      </c>
      <c r="B38" s="29" t="s">
        <v>105</v>
      </c>
      <c r="C38" s="8" t="s">
        <v>136</v>
      </c>
      <c r="D38" s="9">
        <v>42978</v>
      </c>
      <c r="E38" s="8">
        <v>1250</v>
      </c>
      <c r="F38" s="7">
        <f t="shared" si="0"/>
        <v>50</v>
      </c>
    </row>
    <row r="39" spans="1:6" s="11" customFormat="1" ht="12">
      <c r="A39" s="20">
        <v>38</v>
      </c>
      <c r="B39" s="29" t="s">
        <v>105</v>
      </c>
      <c r="C39" s="8" t="s">
        <v>137</v>
      </c>
      <c r="D39" s="9">
        <v>42982</v>
      </c>
      <c r="E39" s="8">
        <v>1250</v>
      </c>
      <c r="F39" s="7">
        <f t="shared" si="0"/>
        <v>50</v>
      </c>
    </row>
    <row r="40" spans="1:6" s="11" customFormat="1" ht="12">
      <c r="A40" s="20">
        <v>39</v>
      </c>
      <c r="B40" s="29" t="s">
        <v>105</v>
      </c>
      <c r="C40" s="8" t="s">
        <v>138</v>
      </c>
      <c r="D40" s="9">
        <v>43052</v>
      </c>
      <c r="E40" s="8">
        <v>2500</v>
      </c>
      <c r="F40" s="7">
        <f t="shared" si="0"/>
        <v>100</v>
      </c>
    </row>
    <row r="41" spans="1:6" s="11" customFormat="1" ht="12">
      <c r="A41" s="20">
        <v>40</v>
      </c>
      <c r="B41" s="29" t="s">
        <v>105</v>
      </c>
      <c r="C41" s="8" t="s">
        <v>139</v>
      </c>
      <c r="D41" s="9">
        <v>43055</v>
      </c>
      <c r="E41" s="8">
        <v>2500</v>
      </c>
      <c r="F41" s="7">
        <f t="shared" si="0"/>
        <v>100</v>
      </c>
    </row>
    <row r="42" spans="1:6" s="11" customFormat="1" ht="12">
      <c r="A42" s="20">
        <v>41</v>
      </c>
      <c r="B42" s="29" t="s">
        <v>105</v>
      </c>
      <c r="C42" s="8" t="s">
        <v>140</v>
      </c>
      <c r="D42" s="9">
        <v>42824</v>
      </c>
      <c r="E42" s="8">
        <v>75000</v>
      </c>
      <c r="F42" s="7">
        <f t="shared" si="0"/>
        <v>3000</v>
      </c>
    </row>
    <row r="43" spans="1:6" s="11" customFormat="1" ht="12">
      <c r="A43" s="20">
        <v>42</v>
      </c>
      <c r="B43" s="29" t="s">
        <v>105</v>
      </c>
      <c r="C43" s="8" t="s">
        <v>141</v>
      </c>
      <c r="D43" s="9">
        <v>42957</v>
      </c>
      <c r="E43" s="8">
        <v>2500</v>
      </c>
      <c r="F43" s="7">
        <f t="shared" si="0"/>
        <v>100</v>
      </c>
    </row>
    <row r="44" spans="1:6" s="11" customFormat="1" ht="12">
      <c r="A44" s="20">
        <v>43</v>
      </c>
      <c r="B44" s="29" t="s">
        <v>105</v>
      </c>
      <c r="C44" s="8" t="s">
        <v>110</v>
      </c>
      <c r="D44" s="9">
        <v>42831</v>
      </c>
      <c r="E44" s="8">
        <v>1250</v>
      </c>
      <c r="F44" s="7">
        <f t="shared" si="0"/>
        <v>50</v>
      </c>
    </row>
    <row r="45" spans="1:6" s="11" customFormat="1" ht="12">
      <c r="A45" s="20">
        <v>44</v>
      </c>
      <c r="B45" s="29" t="s">
        <v>105</v>
      </c>
      <c r="C45" s="8" t="s">
        <v>142</v>
      </c>
      <c r="D45" s="9">
        <v>42951</v>
      </c>
      <c r="E45" s="8">
        <v>83750</v>
      </c>
      <c r="F45" s="7">
        <f t="shared" si="0"/>
        <v>3350</v>
      </c>
    </row>
    <row r="46" spans="1:6" s="11" customFormat="1" ht="12">
      <c r="A46" s="20">
        <v>45</v>
      </c>
      <c r="B46" s="29" t="s">
        <v>105</v>
      </c>
      <c r="C46" s="8" t="s">
        <v>143</v>
      </c>
      <c r="D46" s="9">
        <v>42968</v>
      </c>
      <c r="E46" s="8">
        <v>2500</v>
      </c>
      <c r="F46" s="7">
        <f t="shared" si="0"/>
        <v>100</v>
      </c>
    </row>
    <row r="47" spans="1:6" s="11" customFormat="1" ht="12">
      <c r="A47" s="20">
        <v>46</v>
      </c>
      <c r="B47" s="29" t="s">
        <v>105</v>
      </c>
      <c r="C47" s="8" t="s">
        <v>144</v>
      </c>
      <c r="D47" s="9">
        <v>42968</v>
      </c>
      <c r="E47" s="8">
        <v>2500</v>
      </c>
      <c r="F47" s="7">
        <f t="shared" si="0"/>
        <v>100</v>
      </c>
    </row>
    <row r="48" spans="1:6" s="11" customFormat="1" ht="12">
      <c r="A48" s="20">
        <v>47</v>
      </c>
      <c r="B48" s="29" t="s">
        <v>105</v>
      </c>
      <c r="C48" s="8" t="s">
        <v>145</v>
      </c>
      <c r="D48" s="9">
        <v>42863</v>
      </c>
      <c r="E48" s="8">
        <v>1250</v>
      </c>
      <c r="F48" s="7">
        <f t="shared" si="0"/>
        <v>50</v>
      </c>
    </row>
    <row r="49" spans="1:6" s="11" customFormat="1" ht="12">
      <c r="A49" s="20">
        <v>48</v>
      </c>
      <c r="B49" s="29" t="s">
        <v>105</v>
      </c>
      <c r="C49" s="8" t="s">
        <v>146</v>
      </c>
      <c r="D49" s="9">
        <v>42863</v>
      </c>
      <c r="E49" s="8">
        <v>1250</v>
      </c>
      <c r="F49" s="7">
        <f t="shared" si="0"/>
        <v>50</v>
      </c>
    </row>
    <row r="50" spans="1:6" s="11" customFormat="1" ht="12">
      <c r="A50" s="20">
        <v>49</v>
      </c>
      <c r="B50" s="29" t="s">
        <v>105</v>
      </c>
      <c r="C50" s="8" t="s">
        <v>147</v>
      </c>
      <c r="D50" s="9">
        <v>42864</v>
      </c>
      <c r="E50" s="8">
        <v>1250</v>
      </c>
      <c r="F50" s="7">
        <f t="shared" si="0"/>
        <v>50</v>
      </c>
    </row>
    <row r="51" spans="1:6" s="11" customFormat="1" ht="12">
      <c r="A51" s="20">
        <v>50</v>
      </c>
      <c r="B51" s="29" t="s">
        <v>105</v>
      </c>
      <c r="C51" s="8" t="s">
        <v>148</v>
      </c>
      <c r="D51" s="9">
        <v>42865</v>
      </c>
      <c r="E51" s="8">
        <v>1250</v>
      </c>
      <c r="F51" s="7">
        <f t="shared" si="0"/>
        <v>50</v>
      </c>
    </row>
    <row r="52" spans="1:6" s="11" customFormat="1" ht="12">
      <c r="A52" s="20">
        <v>51</v>
      </c>
      <c r="B52" s="29" t="s">
        <v>105</v>
      </c>
      <c r="C52" s="8" t="s">
        <v>149</v>
      </c>
      <c r="D52" s="9">
        <v>42871</v>
      </c>
      <c r="E52" s="8">
        <v>1250</v>
      </c>
      <c r="F52" s="7">
        <f t="shared" si="0"/>
        <v>50</v>
      </c>
    </row>
    <row r="53" spans="1:6" s="11" customFormat="1" ht="12">
      <c r="A53" s="20">
        <v>52</v>
      </c>
      <c r="B53" s="29" t="s">
        <v>105</v>
      </c>
      <c r="C53" s="8" t="s">
        <v>150</v>
      </c>
      <c r="D53" s="9">
        <v>42871</v>
      </c>
      <c r="E53" s="8">
        <v>2500</v>
      </c>
      <c r="F53" s="7">
        <f t="shared" si="0"/>
        <v>100</v>
      </c>
    </row>
    <row r="54" spans="1:6" s="11" customFormat="1" ht="12">
      <c r="A54" s="20">
        <v>53</v>
      </c>
      <c r="B54" s="29" t="s">
        <v>105</v>
      </c>
      <c r="C54" s="8" t="s">
        <v>151</v>
      </c>
      <c r="D54" s="9">
        <v>42905</v>
      </c>
      <c r="E54" s="8">
        <v>2500</v>
      </c>
      <c r="F54" s="7">
        <f t="shared" si="0"/>
        <v>100</v>
      </c>
    </row>
    <row r="55" spans="1:6" s="11" customFormat="1" ht="12">
      <c r="A55" s="20">
        <v>54</v>
      </c>
      <c r="B55" s="29" t="s">
        <v>105</v>
      </c>
      <c r="C55" s="8" t="s">
        <v>152</v>
      </c>
      <c r="D55" s="9">
        <v>42914</v>
      </c>
      <c r="E55" s="8">
        <v>2575</v>
      </c>
      <c r="F55" s="7">
        <f t="shared" si="0"/>
        <v>103</v>
      </c>
    </row>
    <row r="56" spans="1:6" s="11" customFormat="1" ht="12">
      <c r="A56" s="20">
        <v>55</v>
      </c>
      <c r="B56" s="29" t="s">
        <v>105</v>
      </c>
      <c r="C56" s="8" t="s">
        <v>153</v>
      </c>
      <c r="D56" s="9">
        <v>42919</v>
      </c>
      <c r="E56" s="8">
        <v>2950</v>
      </c>
      <c r="F56" s="7">
        <f t="shared" si="0"/>
        <v>118</v>
      </c>
    </row>
    <row r="57" spans="1:6" s="11" customFormat="1" ht="12">
      <c r="A57" s="20">
        <v>56</v>
      </c>
      <c r="B57" s="29" t="s">
        <v>105</v>
      </c>
      <c r="C57" s="8" t="s">
        <v>154</v>
      </c>
      <c r="D57" s="9">
        <v>42921</v>
      </c>
      <c r="E57" s="8">
        <v>2500</v>
      </c>
      <c r="F57" s="7">
        <f t="shared" si="0"/>
        <v>100</v>
      </c>
    </row>
    <row r="58" spans="1:6" s="11" customFormat="1" ht="12">
      <c r="A58" s="20">
        <v>57</v>
      </c>
      <c r="B58" s="29" t="s">
        <v>105</v>
      </c>
      <c r="C58" s="8" t="s">
        <v>155</v>
      </c>
      <c r="D58" s="9">
        <v>42928</v>
      </c>
      <c r="E58" s="8">
        <v>1250</v>
      </c>
      <c r="F58" s="7">
        <f t="shared" si="0"/>
        <v>50</v>
      </c>
    </row>
    <row r="59" spans="1:6" s="11" customFormat="1" ht="12">
      <c r="A59" s="20">
        <v>58</v>
      </c>
      <c r="B59" s="29" t="s">
        <v>105</v>
      </c>
      <c r="C59" s="8" t="s">
        <v>156</v>
      </c>
      <c r="D59" s="9">
        <v>42947</v>
      </c>
      <c r="E59" s="8">
        <v>2500</v>
      </c>
      <c r="F59" s="7">
        <f t="shared" si="0"/>
        <v>100</v>
      </c>
    </row>
    <row r="60" spans="1:6" s="11" customFormat="1" ht="12">
      <c r="A60" s="20">
        <v>59</v>
      </c>
      <c r="B60" s="29" t="s">
        <v>105</v>
      </c>
      <c r="C60" s="8" t="s">
        <v>150</v>
      </c>
      <c r="D60" s="9">
        <v>42947</v>
      </c>
      <c r="E60" s="8">
        <v>2500</v>
      </c>
      <c r="F60" s="7">
        <f t="shared" si="0"/>
        <v>100</v>
      </c>
    </row>
    <row r="61" spans="1:6" s="11" customFormat="1" ht="12">
      <c r="A61" s="20">
        <v>60</v>
      </c>
      <c r="B61" s="29" t="s">
        <v>105</v>
      </c>
      <c r="C61" s="8" t="s">
        <v>157</v>
      </c>
      <c r="D61" s="9">
        <v>43003</v>
      </c>
      <c r="E61" s="8">
        <v>2500</v>
      </c>
      <c r="F61" s="7">
        <f t="shared" si="0"/>
        <v>100</v>
      </c>
    </row>
    <row r="62" spans="1:6" s="11" customFormat="1" ht="12">
      <c r="A62" s="20">
        <v>61</v>
      </c>
      <c r="B62" s="29" t="s">
        <v>105</v>
      </c>
      <c r="C62" s="8" t="s">
        <v>158</v>
      </c>
      <c r="D62" s="9">
        <v>43003</v>
      </c>
      <c r="E62" s="8">
        <v>1500</v>
      </c>
      <c r="F62" s="7">
        <f t="shared" si="0"/>
        <v>60</v>
      </c>
    </row>
    <row r="63" spans="1:6" s="11" customFormat="1" ht="12">
      <c r="A63" s="20">
        <v>62</v>
      </c>
      <c r="B63" s="29" t="s">
        <v>105</v>
      </c>
      <c r="C63" s="8" t="s">
        <v>159</v>
      </c>
      <c r="D63" s="9">
        <v>43006</v>
      </c>
      <c r="E63" s="8">
        <v>1250</v>
      </c>
      <c r="F63" s="7">
        <f t="shared" si="0"/>
        <v>50</v>
      </c>
    </row>
    <row r="64" spans="1:6" s="11" customFormat="1" ht="12">
      <c r="A64" s="20">
        <v>63</v>
      </c>
      <c r="B64" s="29" t="s">
        <v>105</v>
      </c>
      <c r="C64" s="8" t="s">
        <v>160</v>
      </c>
      <c r="D64" s="9">
        <v>43006</v>
      </c>
      <c r="E64" s="8">
        <v>1250</v>
      </c>
      <c r="F64" s="7">
        <f t="shared" si="0"/>
        <v>50</v>
      </c>
    </row>
    <row r="65" spans="1:6" s="11" customFormat="1" ht="12">
      <c r="A65" s="20">
        <v>64</v>
      </c>
      <c r="B65" s="29" t="s">
        <v>105</v>
      </c>
      <c r="C65" s="8" t="s">
        <v>161</v>
      </c>
      <c r="D65" s="9">
        <v>43042</v>
      </c>
      <c r="E65" s="8">
        <v>2500</v>
      </c>
      <c r="F65" s="7">
        <f t="shared" si="0"/>
        <v>100</v>
      </c>
    </row>
    <row r="66" spans="1:6" s="11" customFormat="1" ht="12">
      <c r="A66" s="20">
        <v>65</v>
      </c>
      <c r="B66" s="29" t="s">
        <v>105</v>
      </c>
      <c r="C66" s="8" t="s">
        <v>162</v>
      </c>
      <c r="D66" s="9">
        <v>43061</v>
      </c>
      <c r="E66" s="8">
        <v>2500</v>
      </c>
      <c r="F66" s="7">
        <f aca="true" t="shared" si="1" ref="F66:F86">E66/25</f>
        <v>100</v>
      </c>
    </row>
    <row r="67" spans="1:6" s="11" customFormat="1" ht="12">
      <c r="A67" s="20">
        <v>66</v>
      </c>
      <c r="B67" s="29" t="s">
        <v>105</v>
      </c>
      <c r="C67" s="8" t="s">
        <v>163</v>
      </c>
      <c r="D67" s="9">
        <v>42954</v>
      </c>
      <c r="E67" s="8">
        <v>2500</v>
      </c>
      <c r="F67" s="7">
        <f t="shared" si="1"/>
        <v>100</v>
      </c>
    </row>
    <row r="68" spans="1:6" s="11" customFormat="1" ht="12">
      <c r="A68" s="20">
        <v>67</v>
      </c>
      <c r="B68" s="29" t="s">
        <v>105</v>
      </c>
      <c r="C68" s="8" t="s">
        <v>164</v>
      </c>
      <c r="D68" s="9">
        <v>42997</v>
      </c>
      <c r="E68" s="8">
        <v>2400</v>
      </c>
      <c r="F68" s="7">
        <f t="shared" si="1"/>
        <v>96</v>
      </c>
    </row>
    <row r="69" spans="1:6" s="11" customFormat="1" ht="12">
      <c r="A69" s="20">
        <v>68</v>
      </c>
      <c r="B69" s="29" t="s">
        <v>105</v>
      </c>
      <c r="C69" s="8" t="s">
        <v>149</v>
      </c>
      <c r="D69" s="9">
        <v>43004</v>
      </c>
      <c r="E69" s="8">
        <v>1250</v>
      </c>
      <c r="F69" s="7">
        <f t="shared" si="1"/>
        <v>50</v>
      </c>
    </row>
    <row r="70" spans="1:6" s="11" customFormat="1" ht="12">
      <c r="A70" s="20">
        <v>69</v>
      </c>
      <c r="B70" s="29" t="s">
        <v>105</v>
      </c>
      <c r="C70" s="8" t="s">
        <v>165</v>
      </c>
      <c r="D70" s="9">
        <v>43031</v>
      </c>
      <c r="E70" s="8">
        <v>2500</v>
      </c>
      <c r="F70" s="7">
        <f t="shared" si="1"/>
        <v>100</v>
      </c>
    </row>
    <row r="71" spans="1:6" s="11" customFormat="1" ht="12">
      <c r="A71" s="20">
        <v>70</v>
      </c>
      <c r="B71" s="29" t="s">
        <v>105</v>
      </c>
      <c r="C71" s="8" t="s">
        <v>166</v>
      </c>
      <c r="D71" s="9">
        <v>43035</v>
      </c>
      <c r="E71" s="8">
        <v>1500</v>
      </c>
      <c r="F71" s="7">
        <f t="shared" si="1"/>
        <v>60</v>
      </c>
    </row>
    <row r="72" spans="1:6" s="11" customFormat="1" ht="12">
      <c r="A72" s="20">
        <v>71</v>
      </c>
      <c r="B72" s="29" t="s">
        <v>105</v>
      </c>
      <c r="C72" s="8" t="s">
        <v>167</v>
      </c>
      <c r="D72" s="9">
        <v>43054</v>
      </c>
      <c r="E72" s="8">
        <v>2500</v>
      </c>
      <c r="F72" s="7">
        <f t="shared" si="1"/>
        <v>100</v>
      </c>
    </row>
    <row r="73" spans="1:6" s="11" customFormat="1" ht="12">
      <c r="A73" s="20">
        <v>72</v>
      </c>
      <c r="B73" s="29" t="s">
        <v>105</v>
      </c>
      <c r="C73" s="8" t="s">
        <v>168</v>
      </c>
      <c r="D73" s="9">
        <v>42880</v>
      </c>
      <c r="E73" s="8">
        <v>1500</v>
      </c>
      <c r="F73" s="7">
        <f t="shared" si="1"/>
        <v>60</v>
      </c>
    </row>
    <row r="74" spans="1:6" s="11" customFormat="1" ht="12">
      <c r="A74" s="20">
        <v>73</v>
      </c>
      <c r="B74" s="29" t="s">
        <v>105</v>
      </c>
      <c r="C74" s="8" t="s">
        <v>169</v>
      </c>
      <c r="D74" s="9">
        <v>42926</v>
      </c>
      <c r="E74" s="8">
        <v>2500</v>
      </c>
      <c r="F74" s="7">
        <f t="shared" si="1"/>
        <v>100</v>
      </c>
    </row>
    <row r="75" spans="1:6" s="11" customFormat="1" ht="12">
      <c r="A75" s="20">
        <v>74</v>
      </c>
      <c r="B75" s="29" t="s">
        <v>105</v>
      </c>
      <c r="C75" s="8" t="s">
        <v>170</v>
      </c>
      <c r="D75" s="9">
        <v>43003</v>
      </c>
      <c r="E75" s="8">
        <v>1500</v>
      </c>
      <c r="F75" s="7">
        <f t="shared" si="1"/>
        <v>60</v>
      </c>
    </row>
    <row r="76" spans="1:6" s="11" customFormat="1" ht="12">
      <c r="A76" s="20">
        <v>75</v>
      </c>
      <c r="B76" s="29" t="s">
        <v>105</v>
      </c>
      <c r="C76" s="8" t="s">
        <v>171</v>
      </c>
      <c r="D76" s="9">
        <v>43003</v>
      </c>
      <c r="E76" s="8">
        <v>2500</v>
      </c>
      <c r="F76" s="7">
        <f t="shared" si="1"/>
        <v>100</v>
      </c>
    </row>
    <row r="77" spans="1:6" s="11" customFormat="1" ht="12">
      <c r="A77" s="20">
        <v>76</v>
      </c>
      <c r="B77" s="29" t="s">
        <v>105</v>
      </c>
      <c r="C77" s="8" t="s">
        <v>172</v>
      </c>
      <c r="D77" s="9">
        <v>43003</v>
      </c>
      <c r="E77" s="8">
        <v>2500</v>
      </c>
      <c r="F77" s="7">
        <f t="shared" si="1"/>
        <v>100</v>
      </c>
    </row>
    <row r="78" spans="1:6" s="11" customFormat="1" ht="12">
      <c r="A78" s="20">
        <v>77</v>
      </c>
      <c r="B78" s="29" t="s">
        <v>105</v>
      </c>
      <c r="C78" s="8" t="s">
        <v>147</v>
      </c>
      <c r="D78" s="9">
        <v>43004</v>
      </c>
      <c r="E78" s="8">
        <v>1250</v>
      </c>
      <c r="F78" s="7">
        <f t="shared" si="1"/>
        <v>50</v>
      </c>
    </row>
    <row r="79" spans="1:6" s="11" customFormat="1" ht="12">
      <c r="A79" s="20">
        <v>78</v>
      </c>
      <c r="B79" s="29" t="s">
        <v>105</v>
      </c>
      <c r="C79" s="8" t="s">
        <v>173</v>
      </c>
      <c r="D79" s="9">
        <v>43006</v>
      </c>
      <c r="E79" s="8">
        <v>1250</v>
      </c>
      <c r="F79" s="7">
        <f t="shared" si="1"/>
        <v>50</v>
      </c>
    </row>
    <row r="80" spans="1:6" s="11" customFormat="1" ht="12">
      <c r="A80" s="20">
        <v>79</v>
      </c>
      <c r="B80" s="29" t="s">
        <v>105</v>
      </c>
      <c r="C80" s="8" t="s">
        <v>174</v>
      </c>
      <c r="D80" s="9">
        <v>43031</v>
      </c>
      <c r="E80" s="8">
        <v>2500</v>
      </c>
      <c r="F80" s="7">
        <f t="shared" si="1"/>
        <v>100</v>
      </c>
    </row>
    <row r="81" spans="1:6" s="11" customFormat="1" ht="12">
      <c r="A81" s="20">
        <v>80</v>
      </c>
      <c r="B81" s="29" t="s">
        <v>105</v>
      </c>
      <c r="C81" s="8" t="s">
        <v>175</v>
      </c>
      <c r="D81" s="9">
        <v>43031</v>
      </c>
      <c r="E81" s="8">
        <v>2500</v>
      </c>
      <c r="F81" s="7">
        <f t="shared" si="1"/>
        <v>100</v>
      </c>
    </row>
    <row r="82" spans="1:243" ht="14.25">
      <c r="A82" s="20">
        <v>81</v>
      </c>
      <c r="B82" s="29" t="s">
        <v>105</v>
      </c>
      <c r="C82" s="8" t="s">
        <v>154</v>
      </c>
      <c r="D82" s="9">
        <v>43053</v>
      </c>
      <c r="E82" s="8">
        <v>2500</v>
      </c>
      <c r="F82" s="7">
        <f t="shared" si="1"/>
        <v>100</v>
      </c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0"/>
      <c r="BE82" s="30"/>
      <c r="BF82" s="30"/>
      <c r="BG82" s="30"/>
      <c r="BH82" s="30"/>
      <c r="BI82" s="30"/>
      <c r="BJ82" s="30"/>
      <c r="BK82" s="30"/>
      <c r="BL82" s="30"/>
      <c r="BM82" s="30"/>
      <c r="BN82" s="30"/>
      <c r="BO82" s="30"/>
      <c r="BP82" s="30"/>
      <c r="BQ82" s="30"/>
      <c r="BR82" s="30"/>
      <c r="BS82" s="30"/>
      <c r="BT82" s="30"/>
      <c r="BU82" s="30"/>
      <c r="BV82" s="30"/>
      <c r="BW82" s="30"/>
      <c r="BX82" s="30"/>
      <c r="BY82" s="30"/>
      <c r="BZ82" s="30"/>
      <c r="CA82" s="30"/>
      <c r="CB82" s="30"/>
      <c r="CC82" s="30"/>
      <c r="CD82" s="30"/>
      <c r="CE82" s="30"/>
      <c r="CF82" s="30"/>
      <c r="CG82" s="30"/>
      <c r="CH82" s="30"/>
      <c r="CI82" s="30"/>
      <c r="CJ82" s="30"/>
      <c r="CK82" s="30"/>
      <c r="CL82" s="30"/>
      <c r="CM82" s="30"/>
      <c r="CN82" s="30"/>
      <c r="CO82" s="30"/>
      <c r="CP82" s="30"/>
      <c r="CQ82" s="30"/>
      <c r="CR82" s="30"/>
      <c r="CS82" s="30"/>
      <c r="CT82" s="30"/>
      <c r="CU82" s="30"/>
      <c r="CV82" s="30"/>
      <c r="CW82" s="30"/>
      <c r="CX82" s="30"/>
      <c r="CY82" s="30"/>
      <c r="CZ82" s="30"/>
      <c r="DA82" s="30"/>
      <c r="DB82" s="30"/>
      <c r="DC82" s="30"/>
      <c r="DD82" s="30"/>
      <c r="DE82" s="30"/>
      <c r="DF82" s="30"/>
      <c r="DG82" s="30"/>
      <c r="DH82" s="30"/>
      <c r="DI82" s="30"/>
      <c r="DJ82" s="30"/>
      <c r="DK82" s="30"/>
      <c r="DL82" s="30"/>
      <c r="DM82" s="30"/>
      <c r="DN82" s="30"/>
      <c r="DO82" s="30"/>
      <c r="DP82" s="30"/>
      <c r="DQ82" s="30"/>
      <c r="DR82" s="30"/>
      <c r="DS82" s="30"/>
      <c r="DT82" s="30"/>
      <c r="DU82" s="30"/>
      <c r="DV82" s="30"/>
      <c r="DW82" s="30"/>
      <c r="DX82" s="30"/>
      <c r="DY82" s="30"/>
      <c r="DZ82" s="30"/>
      <c r="EA82" s="30"/>
      <c r="EB82" s="30"/>
      <c r="EC82" s="30"/>
      <c r="ED82" s="30"/>
      <c r="EE82" s="30"/>
      <c r="EF82" s="30"/>
      <c r="EG82" s="30"/>
      <c r="EH82" s="30"/>
      <c r="EI82" s="30"/>
      <c r="EJ82" s="30"/>
      <c r="EK82" s="30"/>
      <c r="EL82" s="30"/>
      <c r="EM82" s="30"/>
      <c r="EN82" s="30"/>
      <c r="EO82" s="30"/>
      <c r="EP82" s="30"/>
      <c r="EQ82" s="30"/>
      <c r="ER82" s="30"/>
      <c r="ES82" s="30"/>
      <c r="ET82" s="30"/>
      <c r="EU82" s="30"/>
      <c r="EV82" s="30"/>
      <c r="EW82" s="30"/>
      <c r="EX82" s="30"/>
      <c r="EY82" s="30"/>
      <c r="EZ82" s="30"/>
      <c r="FA82" s="30"/>
      <c r="FB82" s="30"/>
      <c r="FC82" s="30"/>
      <c r="FD82" s="30"/>
      <c r="FE82" s="30"/>
      <c r="FF82" s="30"/>
      <c r="FG82" s="30"/>
      <c r="FH82" s="30"/>
      <c r="FI82" s="30"/>
      <c r="FJ82" s="30"/>
      <c r="FK82" s="30"/>
      <c r="FL82" s="30"/>
      <c r="FM82" s="30"/>
      <c r="FN82" s="30"/>
      <c r="FO82" s="30"/>
      <c r="FP82" s="30"/>
      <c r="FQ82" s="30"/>
      <c r="FR82" s="30"/>
      <c r="FS82" s="30"/>
      <c r="FT82" s="30"/>
      <c r="FU82" s="30"/>
      <c r="FV82" s="30"/>
      <c r="FW82" s="30"/>
      <c r="FX82" s="30"/>
      <c r="FY82" s="30"/>
      <c r="FZ82" s="30"/>
      <c r="GA82" s="30"/>
      <c r="GB82" s="30"/>
      <c r="GC82" s="30"/>
      <c r="GD82" s="30"/>
      <c r="GE82" s="30"/>
      <c r="GF82" s="30"/>
      <c r="GG82" s="30"/>
      <c r="GH82" s="30"/>
      <c r="GI82" s="30"/>
      <c r="GJ82" s="30"/>
      <c r="GK82" s="30"/>
      <c r="GL82" s="30"/>
      <c r="GM82" s="30"/>
      <c r="GN82" s="30"/>
      <c r="GO82" s="30"/>
      <c r="GP82" s="30"/>
      <c r="GQ82" s="30"/>
      <c r="GR82" s="30"/>
      <c r="GS82" s="30"/>
      <c r="GT82" s="30"/>
      <c r="GU82" s="30"/>
      <c r="GV82" s="30"/>
      <c r="GW82" s="30"/>
      <c r="GX82" s="30"/>
      <c r="GY82" s="30"/>
      <c r="GZ82" s="30"/>
      <c r="HA82" s="30"/>
      <c r="HB82" s="30"/>
      <c r="HC82" s="30"/>
      <c r="HD82" s="30"/>
      <c r="HE82" s="30"/>
      <c r="HF82" s="30"/>
      <c r="HG82" s="30"/>
      <c r="HH82" s="30"/>
      <c r="HI82" s="30"/>
      <c r="HJ82" s="30"/>
      <c r="HK82" s="30"/>
      <c r="HL82" s="30"/>
      <c r="HM82" s="30"/>
      <c r="HN82" s="30"/>
      <c r="HO82" s="30"/>
      <c r="HP82" s="30"/>
      <c r="HQ82" s="30"/>
      <c r="HR82" s="30"/>
      <c r="HS82" s="30"/>
      <c r="HT82" s="30"/>
      <c r="HU82" s="30"/>
      <c r="HV82" s="30"/>
      <c r="HW82" s="30"/>
      <c r="HX82" s="30"/>
      <c r="HY82" s="30"/>
      <c r="HZ82" s="30"/>
      <c r="IA82" s="30"/>
      <c r="IB82" s="30"/>
      <c r="IC82" s="30"/>
      <c r="ID82" s="30"/>
      <c r="IE82" s="30"/>
      <c r="IF82" s="30"/>
      <c r="IG82" s="30"/>
      <c r="IH82" s="30"/>
      <c r="II82" s="30"/>
    </row>
    <row r="83" spans="1:243" ht="14.25">
      <c r="A83" s="20">
        <v>82</v>
      </c>
      <c r="B83" s="29" t="s">
        <v>105</v>
      </c>
      <c r="C83" s="8" t="s">
        <v>176</v>
      </c>
      <c r="D83" s="9">
        <v>43063</v>
      </c>
      <c r="E83" s="8">
        <v>2500</v>
      </c>
      <c r="F83" s="7">
        <f t="shared" si="1"/>
        <v>100</v>
      </c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30"/>
      <c r="BE83" s="30"/>
      <c r="BF83" s="30"/>
      <c r="BG83" s="30"/>
      <c r="BH83" s="30"/>
      <c r="BI83" s="30"/>
      <c r="BJ83" s="30"/>
      <c r="BK83" s="30"/>
      <c r="BL83" s="30"/>
      <c r="BM83" s="30"/>
      <c r="BN83" s="30"/>
      <c r="BO83" s="30"/>
      <c r="BP83" s="30"/>
      <c r="BQ83" s="30"/>
      <c r="BR83" s="30"/>
      <c r="BS83" s="30"/>
      <c r="BT83" s="30"/>
      <c r="BU83" s="30"/>
      <c r="BV83" s="30"/>
      <c r="BW83" s="30"/>
      <c r="BX83" s="30"/>
      <c r="BY83" s="30"/>
      <c r="BZ83" s="30"/>
      <c r="CA83" s="30"/>
      <c r="CB83" s="30"/>
      <c r="CC83" s="30"/>
      <c r="CD83" s="30"/>
      <c r="CE83" s="30"/>
      <c r="CF83" s="30"/>
      <c r="CG83" s="30"/>
      <c r="CH83" s="30"/>
      <c r="CI83" s="30"/>
      <c r="CJ83" s="30"/>
      <c r="CK83" s="30"/>
      <c r="CL83" s="30"/>
      <c r="CM83" s="30"/>
      <c r="CN83" s="30"/>
      <c r="CO83" s="30"/>
      <c r="CP83" s="30"/>
      <c r="CQ83" s="30"/>
      <c r="CR83" s="30"/>
      <c r="CS83" s="30"/>
      <c r="CT83" s="30"/>
      <c r="CU83" s="30"/>
      <c r="CV83" s="30"/>
      <c r="CW83" s="30"/>
      <c r="CX83" s="30"/>
      <c r="CY83" s="30"/>
      <c r="CZ83" s="30"/>
      <c r="DA83" s="30"/>
      <c r="DB83" s="30"/>
      <c r="DC83" s="30"/>
      <c r="DD83" s="30"/>
      <c r="DE83" s="30"/>
      <c r="DF83" s="30"/>
      <c r="DG83" s="30"/>
      <c r="DH83" s="30"/>
      <c r="DI83" s="30"/>
      <c r="DJ83" s="30"/>
      <c r="DK83" s="30"/>
      <c r="DL83" s="30"/>
      <c r="DM83" s="30"/>
      <c r="DN83" s="30"/>
      <c r="DO83" s="30"/>
      <c r="DP83" s="30"/>
      <c r="DQ83" s="30"/>
      <c r="DR83" s="30"/>
      <c r="DS83" s="30"/>
      <c r="DT83" s="30"/>
      <c r="DU83" s="30"/>
      <c r="DV83" s="30"/>
      <c r="DW83" s="30"/>
      <c r="DX83" s="30"/>
      <c r="DY83" s="30"/>
      <c r="DZ83" s="30"/>
      <c r="EA83" s="30"/>
      <c r="EB83" s="30"/>
      <c r="EC83" s="30"/>
      <c r="ED83" s="30"/>
      <c r="EE83" s="30"/>
      <c r="EF83" s="30"/>
      <c r="EG83" s="30"/>
      <c r="EH83" s="30"/>
      <c r="EI83" s="30"/>
      <c r="EJ83" s="30"/>
      <c r="EK83" s="30"/>
      <c r="EL83" s="30"/>
      <c r="EM83" s="30"/>
      <c r="EN83" s="30"/>
      <c r="EO83" s="30"/>
      <c r="EP83" s="30"/>
      <c r="EQ83" s="30"/>
      <c r="ER83" s="30"/>
      <c r="ES83" s="30"/>
      <c r="ET83" s="30"/>
      <c r="EU83" s="30"/>
      <c r="EV83" s="30"/>
      <c r="EW83" s="30"/>
      <c r="EX83" s="30"/>
      <c r="EY83" s="30"/>
      <c r="EZ83" s="30"/>
      <c r="FA83" s="30"/>
      <c r="FB83" s="30"/>
      <c r="FC83" s="30"/>
      <c r="FD83" s="30"/>
      <c r="FE83" s="30"/>
      <c r="FF83" s="30"/>
      <c r="FG83" s="30"/>
      <c r="FH83" s="30"/>
      <c r="FI83" s="30"/>
      <c r="FJ83" s="30"/>
      <c r="FK83" s="30"/>
      <c r="FL83" s="30"/>
      <c r="FM83" s="30"/>
      <c r="FN83" s="30"/>
      <c r="FO83" s="30"/>
      <c r="FP83" s="30"/>
      <c r="FQ83" s="30"/>
      <c r="FR83" s="30"/>
      <c r="FS83" s="30"/>
      <c r="FT83" s="30"/>
      <c r="FU83" s="30"/>
      <c r="FV83" s="30"/>
      <c r="FW83" s="30"/>
      <c r="FX83" s="30"/>
      <c r="FY83" s="30"/>
      <c r="FZ83" s="30"/>
      <c r="GA83" s="30"/>
      <c r="GB83" s="30"/>
      <c r="GC83" s="30"/>
      <c r="GD83" s="30"/>
      <c r="GE83" s="30"/>
      <c r="GF83" s="30"/>
      <c r="GG83" s="30"/>
      <c r="GH83" s="30"/>
      <c r="GI83" s="30"/>
      <c r="GJ83" s="30"/>
      <c r="GK83" s="30"/>
      <c r="GL83" s="30"/>
      <c r="GM83" s="30"/>
      <c r="GN83" s="30"/>
      <c r="GO83" s="30"/>
      <c r="GP83" s="30"/>
      <c r="GQ83" s="30"/>
      <c r="GR83" s="30"/>
      <c r="GS83" s="30"/>
      <c r="GT83" s="30"/>
      <c r="GU83" s="30"/>
      <c r="GV83" s="30"/>
      <c r="GW83" s="30"/>
      <c r="GX83" s="30"/>
      <c r="GY83" s="30"/>
      <c r="GZ83" s="30"/>
      <c r="HA83" s="30"/>
      <c r="HB83" s="30"/>
      <c r="HC83" s="30"/>
      <c r="HD83" s="30"/>
      <c r="HE83" s="30"/>
      <c r="HF83" s="30"/>
      <c r="HG83" s="30"/>
      <c r="HH83" s="30"/>
      <c r="HI83" s="30"/>
      <c r="HJ83" s="30"/>
      <c r="HK83" s="30"/>
      <c r="HL83" s="30"/>
      <c r="HM83" s="30"/>
      <c r="HN83" s="30"/>
      <c r="HO83" s="30"/>
      <c r="HP83" s="30"/>
      <c r="HQ83" s="30"/>
      <c r="HR83" s="30"/>
      <c r="HS83" s="30"/>
      <c r="HT83" s="30"/>
      <c r="HU83" s="30"/>
      <c r="HV83" s="30"/>
      <c r="HW83" s="30"/>
      <c r="HX83" s="30"/>
      <c r="HY83" s="30"/>
      <c r="HZ83" s="30"/>
      <c r="IA83" s="30"/>
      <c r="IB83" s="30"/>
      <c r="IC83" s="30"/>
      <c r="ID83" s="30"/>
      <c r="IE83" s="30"/>
      <c r="IF83" s="30"/>
      <c r="IG83" s="30"/>
      <c r="IH83" s="30"/>
      <c r="II83" s="30"/>
    </row>
    <row r="84" spans="1:243" ht="14.25">
      <c r="A84" s="20">
        <v>83</v>
      </c>
      <c r="B84" s="29" t="s">
        <v>105</v>
      </c>
      <c r="C84" s="8" t="s">
        <v>177</v>
      </c>
      <c r="D84" s="9" t="s">
        <v>178</v>
      </c>
      <c r="E84" s="8">
        <v>2500</v>
      </c>
      <c r="F84" s="7">
        <f t="shared" si="1"/>
        <v>100</v>
      </c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  <c r="BJ84" s="30"/>
      <c r="BK84" s="30"/>
      <c r="BL84" s="30"/>
      <c r="BM84" s="30"/>
      <c r="BN84" s="30"/>
      <c r="BO84" s="30"/>
      <c r="BP84" s="30"/>
      <c r="BQ84" s="30"/>
      <c r="BR84" s="30"/>
      <c r="BS84" s="30"/>
      <c r="BT84" s="30"/>
      <c r="BU84" s="30"/>
      <c r="BV84" s="30"/>
      <c r="BW84" s="30"/>
      <c r="BX84" s="30"/>
      <c r="BY84" s="30"/>
      <c r="BZ84" s="30"/>
      <c r="CA84" s="30"/>
      <c r="CB84" s="30"/>
      <c r="CC84" s="30"/>
      <c r="CD84" s="30"/>
      <c r="CE84" s="30"/>
      <c r="CF84" s="30"/>
      <c r="CG84" s="30"/>
      <c r="CH84" s="30"/>
      <c r="CI84" s="30"/>
      <c r="CJ84" s="30"/>
      <c r="CK84" s="30"/>
      <c r="CL84" s="30"/>
      <c r="CM84" s="30"/>
      <c r="CN84" s="30"/>
      <c r="CO84" s="30"/>
      <c r="CP84" s="30"/>
      <c r="CQ84" s="30"/>
      <c r="CR84" s="30"/>
      <c r="CS84" s="30"/>
      <c r="CT84" s="30"/>
      <c r="CU84" s="30"/>
      <c r="CV84" s="30"/>
      <c r="CW84" s="30"/>
      <c r="CX84" s="30"/>
      <c r="CY84" s="30"/>
      <c r="CZ84" s="30"/>
      <c r="DA84" s="30"/>
      <c r="DB84" s="30"/>
      <c r="DC84" s="30"/>
      <c r="DD84" s="30"/>
      <c r="DE84" s="30"/>
      <c r="DF84" s="30"/>
      <c r="DG84" s="30"/>
      <c r="DH84" s="30"/>
      <c r="DI84" s="30"/>
      <c r="DJ84" s="30"/>
      <c r="DK84" s="30"/>
      <c r="DL84" s="30"/>
      <c r="DM84" s="30"/>
      <c r="DN84" s="30"/>
      <c r="DO84" s="30"/>
      <c r="DP84" s="30"/>
      <c r="DQ84" s="30"/>
      <c r="DR84" s="30"/>
      <c r="DS84" s="30"/>
      <c r="DT84" s="30"/>
      <c r="DU84" s="30"/>
      <c r="DV84" s="30"/>
      <c r="DW84" s="30"/>
      <c r="DX84" s="30"/>
      <c r="DY84" s="30"/>
      <c r="DZ84" s="30"/>
      <c r="EA84" s="30"/>
      <c r="EB84" s="30"/>
      <c r="EC84" s="30"/>
      <c r="ED84" s="30"/>
      <c r="EE84" s="30"/>
      <c r="EF84" s="30"/>
      <c r="EG84" s="30"/>
      <c r="EH84" s="30"/>
      <c r="EI84" s="30"/>
      <c r="EJ84" s="30"/>
      <c r="EK84" s="30"/>
      <c r="EL84" s="30"/>
      <c r="EM84" s="30"/>
      <c r="EN84" s="30"/>
      <c r="EO84" s="30"/>
      <c r="EP84" s="30"/>
      <c r="EQ84" s="30"/>
      <c r="ER84" s="30"/>
      <c r="ES84" s="30"/>
      <c r="ET84" s="30"/>
      <c r="EU84" s="30"/>
      <c r="EV84" s="30"/>
      <c r="EW84" s="30"/>
      <c r="EX84" s="30"/>
      <c r="EY84" s="30"/>
      <c r="EZ84" s="30"/>
      <c r="FA84" s="30"/>
      <c r="FB84" s="30"/>
      <c r="FC84" s="30"/>
      <c r="FD84" s="30"/>
      <c r="FE84" s="30"/>
      <c r="FF84" s="30"/>
      <c r="FG84" s="30"/>
      <c r="FH84" s="30"/>
      <c r="FI84" s="30"/>
      <c r="FJ84" s="30"/>
      <c r="FK84" s="30"/>
      <c r="FL84" s="30"/>
      <c r="FM84" s="30"/>
      <c r="FN84" s="30"/>
      <c r="FO84" s="30"/>
      <c r="FP84" s="30"/>
      <c r="FQ84" s="30"/>
      <c r="FR84" s="30"/>
      <c r="FS84" s="30"/>
      <c r="FT84" s="30"/>
      <c r="FU84" s="30"/>
      <c r="FV84" s="30"/>
      <c r="FW84" s="30"/>
      <c r="FX84" s="30"/>
      <c r="FY84" s="30"/>
      <c r="FZ84" s="30"/>
      <c r="GA84" s="30"/>
      <c r="GB84" s="30"/>
      <c r="GC84" s="30"/>
      <c r="GD84" s="30"/>
      <c r="GE84" s="30"/>
      <c r="GF84" s="30"/>
      <c r="GG84" s="30"/>
      <c r="GH84" s="30"/>
      <c r="GI84" s="30"/>
      <c r="GJ84" s="30"/>
      <c r="GK84" s="30"/>
      <c r="GL84" s="30"/>
      <c r="GM84" s="30"/>
      <c r="GN84" s="30"/>
      <c r="GO84" s="30"/>
      <c r="GP84" s="30"/>
      <c r="GQ84" s="30"/>
      <c r="GR84" s="30"/>
      <c r="GS84" s="30"/>
      <c r="GT84" s="30"/>
      <c r="GU84" s="30"/>
      <c r="GV84" s="30"/>
      <c r="GW84" s="30"/>
      <c r="GX84" s="30"/>
      <c r="GY84" s="30"/>
      <c r="GZ84" s="30"/>
      <c r="HA84" s="30"/>
      <c r="HB84" s="30"/>
      <c r="HC84" s="30"/>
      <c r="HD84" s="30"/>
      <c r="HE84" s="30"/>
      <c r="HF84" s="30"/>
      <c r="HG84" s="30"/>
      <c r="HH84" s="30"/>
      <c r="HI84" s="30"/>
      <c r="HJ84" s="30"/>
      <c r="HK84" s="30"/>
      <c r="HL84" s="30"/>
      <c r="HM84" s="30"/>
      <c r="HN84" s="30"/>
      <c r="HO84" s="30"/>
      <c r="HP84" s="30"/>
      <c r="HQ84" s="30"/>
      <c r="HR84" s="30"/>
      <c r="HS84" s="30"/>
      <c r="HT84" s="30"/>
      <c r="HU84" s="30"/>
      <c r="HV84" s="30"/>
      <c r="HW84" s="30"/>
      <c r="HX84" s="30"/>
      <c r="HY84" s="30"/>
      <c r="HZ84" s="30"/>
      <c r="IA84" s="30"/>
      <c r="IB84" s="30"/>
      <c r="IC84" s="30"/>
      <c r="ID84" s="30"/>
      <c r="IE84" s="30"/>
      <c r="IF84" s="30"/>
      <c r="IG84" s="30"/>
      <c r="IH84" s="30"/>
      <c r="II84" s="30"/>
    </row>
    <row r="85" spans="1:243" ht="14.25">
      <c r="A85" s="20">
        <v>84</v>
      </c>
      <c r="B85" s="29" t="s">
        <v>105</v>
      </c>
      <c r="C85" s="8" t="s">
        <v>179</v>
      </c>
      <c r="D85" s="9">
        <v>42718</v>
      </c>
      <c r="E85" s="8">
        <v>2500</v>
      </c>
      <c r="F85" s="7">
        <f t="shared" si="1"/>
        <v>100</v>
      </c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>
        <v>42718.429236111115</v>
      </c>
      <c r="AO85" s="30">
        <v>42826.4369212963</v>
      </c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30"/>
      <c r="BE85" s="30"/>
      <c r="BF85" s="30"/>
      <c r="BG85" s="30"/>
      <c r="BH85" s="30"/>
      <c r="BI85" s="30"/>
      <c r="BJ85" s="30"/>
      <c r="BK85" s="30"/>
      <c r="BL85" s="30"/>
      <c r="BM85" s="30"/>
      <c r="BN85" s="30"/>
      <c r="BO85" s="30"/>
      <c r="BP85" s="30"/>
      <c r="BQ85" s="30"/>
      <c r="BR85" s="30"/>
      <c r="BS85" s="30"/>
      <c r="BT85" s="30"/>
      <c r="BU85" s="30"/>
      <c r="BV85" s="30"/>
      <c r="BW85" s="30"/>
      <c r="BX85" s="30"/>
      <c r="BY85" s="30"/>
      <c r="BZ85" s="30"/>
      <c r="CA85" s="30"/>
      <c r="CB85" s="30"/>
      <c r="CC85" s="30"/>
      <c r="CD85" s="30"/>
      <c r="CE85" s="30"/>
      <c r="CF85" s="30"/>
      <c r="CG85" s="30"/>
      <c r="CH85" s="30"/>
      <c r="CI85" s="30"/>
      <c r="CJ85" s="30"/>
      <c r="CK85" s="30"/>
      <c r="CL85" s="30"/>
      <c r="CM85" s="30"/>
      <c r="CN85" s="30"/>
      <c r="CO85" s="30"/>
      <c r="CP85" s="30"/>
      <c r="CQ85" s="30"/>
      <c r="CR85" s="30"/>
      <c r="CS85" s="30"/>
      <c r="CT85" s="30"/>
      <c r="CU85" s="30"/>
      <c r="CV85" s="30"/>
      <c r="CW85" s="30"/>
      <c r="CX85" s="30"/>
      <c r="CY85" s="30"/>
      <c r="CZ85" s="30"/>
      <c r="DA85" s="30"/>
      <c r="DB85" s="30"/>
      <c r="DC85" s="30"/>
      <c r="DD85" s="30"/>
      <c r="DE85" s="30"/>
      <c r="DF85" s="30"/>
      <c r="DG85" s="30"/>
      <c r="DH85" s="30"/>
      <c r="DI85" s="30"/>
      <c r="DJ85" s="30"/>
      <c r="DK85" s="30"/>
      <c r="DL85" s="30"/>
      <c r="DM85" s="30"/>
      <c r="DN85" s="30"/>
      <c r="DO85" s="30"/>
      <c r="DP85" s="30"/>
      <c r="DQ85" s="30"/>
      <c r="DR85" s="30"/>
      <c r="DS85" s="30"/>
      <c r="DT85" s="30"/>
      <c r="DU85" s="30"/>
      <c r="DV85" s="30"/>
      <c r="DW85" s="30"/>
      <c r="DX85" s="30"/>
      <c r="DY85" s="30"/>
      <c r="DZ85" s="30"/>
      <c r="EA85" s="30"/>
      <c r="EB85" s="30"/>
      <c r="EC85" s="30"/>
      <c r="ED85" s="30"/>
      <c r="EE85" s="30"/>
      <c r="EF85" s="30"/>
      <c r="EG85" s="30"/>
      <c r="EH85" s="30"/>
      <c r="EI85" s="30"/>
      <c r="EJ85" s="30"/>
      <c r="EK85" s="30"/>
      <c r="EL85" s="30"/>
      <c r="EM85" s="30"/>
      <c r="EN85" s="30"/>
      <c r="EO85" s="30"/>
      <c r="EP85" s="30"/>
      <c r="EQ85" s="30"/>
      <c r="ER85" s="30"/>
      <c r="ES85" s="30"/>
      <c r="ET85" s="30"/>
      <c r="EU85" s="30"/>
      <c r="EV85" s="30"/>
      <c r="EW85" s="30"/>
      <c r="EX85" s="30"/>
      <c r="EY85" s="30"/>
      <c r="EZ85" s="30"/>
      <c r="FA85" s="30"/>
      <c r="FB85" s="30"/>
      <c r="FC85" s="30"/>
      <c r="FD85" s="30"/>
      <c r="FE85" s="30"/>
      <c r="FF85" s="30"/>
      <c r="FG85" s="30"/>
      <c r="FH85" s="30"/>
      <c r="FI85" s="30"/>
      <c r="FJ85" s="30"/>
      <c r="FK85" s="30"/>
      <c r="FL85" s="30"/>
      <c r="FM85" s="30"/>
      <c r="FN85" s="30"/>
      <c r="FO85" s="30"/>
      <c r="FP85" s="30"/>
      <c r="FQ85" s="30"/>
      <c r="FR85" s="30"/>
      <c r="FS85" s="30"/>
      <c r="FT85" s="30"/>
      <c r="FU85" s="30"/>
      <c r="FV85" s="30"/>
      <c r="FW85" s="30"/>
      <c r="FX85" s="30"/>
      <c r="FY85" s="30"/>
      <c r="FZ85" s="30"/>
      <c r="GA85" s="30"/>
      <c r="GB85" s="30"/>
      <c r="GC85" s="30"/>
      <c r="GD85" s="30"/>
      <c r="GE85" s="30"/>
      <c r="GF85" s="30"/>
      <c r="GG85" s="30"/>
      <c r="GH85" s="30"/>
      <c r="GI85" s="30"/>
      <c r="GJ85" s="30"/>
      <c r="GK85" s="30"/>
      <c r="GL85" s="30"/>
      <c r="GM85" s="30"/>
      <c r="GN85" s="30"/>
      <c r="GO85" s="30"/>
      <c r="GP85" s="30"/>
      <c r="GQ85" s="30"/>
      <c r="GR85" s="30"/>
      <c r="GS85" s="30"/>
      <c r="GT85" s="30"/>
      <c r="GU85" s="30"/>
      <c r="GV85" s="30"/>
      <c r="GW85" s="30"/>
      <c r="GX85" s="30"/>
      <c r="GY85" s="30"/>
      <c r="GZ85" s="30"/>
      <c r="HA85" s="30"/>
      <c r="HB85" s="30"/>
      <c r="HC85" s="30"/>
      <c r="HD85" s="30"/>
      <c r="HE85" s="30"/>
      <c r="HF85" s="30"/>
      <c r="HG85" s="30"/>
      <c r="HH85" s="30"/>
      <c r="HI85" s="30"/>
      <c r="HJ85" s="30"/>
      <c r="HK85" s="30"/>
      <c r="HL85" s="30"/>
      <c r="HM85" s="30"/>
      <c r="HN85" s="30"/>
      <c r="HO85" s="30"/>
      <c r="HP85" s="30"/>
      <c r="HQ85" s="30"/>
      <c r="HR85" s="30"/>
      <c r="HS85" s="30"/>
      <c r="HT85" s="30"/>
      <c r="HU85" s="30"/>
      <c r="HV85" s="30"/>
      <c r="HW85" s="30"/>
      <c r="HX85" s="30"/>
      <c r="HY85" s="30"/>
      <c r="HZ85" s="30"/>
      <c r="IA85" s="30"/>
      <c r="IB85" s="30"/>
      <c r="IC85" s="30"/>
      <c r="ID85" s="30"/>
      <c r="IE85" s="30"/>
      <c r="IF85" s="30"/>
      <c r="IG85" s="30"/>
      <c r="IH85" s="30"/>
      <c r="II85" s="30"/>
    </row>
    <row r="86" spans="1:243" ht="14.25">
      <c r="A86" s="20">
        <v>85</v>
      </c>
      <c r="B86" s="29" t="s">
        <v>105</v>
      </c>
      <c r="C86" s="8" t="s">
        <v>115</v>
      </c>
      <c r="D86" s="9">
        <v>42721</v>
      </c>
      <c r="E86" s="8">
        <v>1250</v>
      </c>
      <c r="F86" s="7">
        <f t="shared" si="1"/>
        <v>50</v>
      </c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>
        <v>42721.69038194444</v>
      </c>
      <c r="AO86" s="30">
        <v>42797.652962962966</v>
      </c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30"/>
      <c r="BE86" s="30"/>
      <c r="BF86" s="30"/>
      <c r="BG86" s="30"/>
      <c r="BH86" s="30"/>
      <c r="BI86" s="30"/>
      <c r="BJ86" s="30"/>
      <c r="BK86" s="30"/>
      <c r="BL86" s="30"/>
      <c r="BM86" s="30"/>
      <c r="BN86" s="30"/>
      <c r="BO86" s="30"/>
      <c r="BP86" s="30"/>
      <c r="BQ86" s="30"/>
      <c r="BR86" s="30"/>
      <c r="BS86" s="30"/>
      <c r="BT86" s="30"/>
      <c r="BU86" s="30"/>
      <c r="BV86" s="30"/>
      <c r="BW86" s="30"/>
      <c r="BX86" s="30"/>
      <c r="BY86" s="30"/>
      <c r="BZ86" s="30"/>
      <c r="CA86" s="30"/>
      <c r="CB86" s="30"/>
      <c r="CC86" s="30"/>
      <c r="CD86" s="30"/>
      <c r="CE86" s="30"/>
      <c r="CF86" s="30"/>
      <c r="CG86" s="30"/>
      <c r="CH86" s="30"/>
      <c r="CI86" s="30"/>
      <c r="CJ86" s="30"/>
      <c r="CK86" s="30"/>
      <c r="CL86" s="30"/>
      <c r="CM86" s="30"/>
      <c r="CN86" s="30"/>
      <c r="CO86" s="30"/>
      <c r="CP86" s="30"/>
      <c r="CQ86" s="30"/>
      <c r="CR86" s="30"/>
      <c r="CS86" s="30"/>
      <c r="CT86" s="30"/>
      <c r="CU86" s="30"/>
      <c r="CV86" s="30"/>
      <c r="CW86" s="30"/>
      <c r="CX86" s="30"/>
      <c r="CY86" s="30"/>
      <c r="CZ86" s="30"/>
      <c r="DA86" s="30"/>
      <c r="DB86" s="30"/>
      <c r="DC86" s="30"/>
      <c r="DD86" s="30"/>
      <c r="DE86" s="30"/>
      <c r="DF86" s="30"/>
      <c r="DG86" s="30"/>
      <c r="DH86" s="30"/>
      <c r="DI86" s="30"/>
      <c r="DJ86" s="30"/>
      <c r="DK86" s="30"/>
      <c r="DL86" s="30"/>
      <c r="DM86" s="30"/>
      <c r="DN86" s="30"/>
      <c r="DO86" s="30"/>
      <c r="DP86" s="30"/>
      <c r="DQ86" s="30"/>
      <c r="DR86" s="30"/>
      <c r="DS86" s="30"/>
      <c r="DT86" s="30"/>
      <c r="DU86" s="30"/>
      <c r="DV86" s="30"/>
      <c r="DW86" s="30"/>
      <c r="DX86" s="30"/>
      <c r="DY86" s="30"/>
      <c r="DZ86" s="30"/>
      <c r="EA86" s="30"/>
      <c r="EB86" s="30"/>
      <c r="EC86" s="30"/>
      <c r="ED86" s="30"/>
      <c r="EE86" s="30"/>
      <c r="EF86" s="30"/>
      <c r="EG86" s="30"/>
      <c r="EH86" s="30"/>
      <c r="EI86" s="30"/>
      <c r="EJ86" s="30"/>
      <c r="EK86" s="30"/>
      <c r="EL86" s="30"/>
      <c r="EM86" s="30"/>
      <c r="EN86" s="30"/>
      <c r="EO86" s="30"/>
      <c r="EP86" s="30"/>
      <c r="EQ86" s="30"/>
      <c r="ER86" s="30"/>
      <c r="ES86" s="30"/>
      <c r="ET86" s="30"/>
      <c r="EU86" s="30"/>
      <c r="EV86" s="30"/>
      <c r="EW86" s="30"/>
      <c r="EX86" s="30"/>
      <c r="EY86" s="30"/>
      <c r="EZ86" s="30"/>
      <c r="FA86" s="30"/>
      <c r="FB86" s="30"/>
      <c r="FC86" s="30"/>
      <c r="FD86" s="30"/>
      <c r="FE86" s="30"/>
      <c r="FF86" s="30"/>
      <c r="FG86" s="30"/>
      <c r="FH86" s="30"/>
      <c r="FI86" s="30"/>
      <c r="FJ86" s="30"/>
      <c r="FK86" s="30"/>
      <c r="FL86" s="30"/>
      <c r="FM86" s="30"/>
      <c r="FN86" s="30"/>
      <c r="FO86" s="30"/>
      <c r="FP86" s="30"/>
      <c r="FQ86" s="30"/>
      <c r="FR86" s="30"/>
      <c r="FS86" s="30"/>
      <c r="FT86" s="30"/>
      <c r="FU86" s="30"/>
      <c r="FV86" s="30"/>
      <c r="FW86" s="30"/>
      <c r="FX86" s="30"/>
      <c r="FY86" s="30"/>
      <c r="FZ86" s="30"/>
      <c r="GA86" s="30"/>
      <c r="GB86" s="30"/>
      <c r="GC86" s="30"/>
      <c r="GD86" s="30"/>
      <c r="GE86" s="30"/>
      <c r="GF86" s="30"/>
      <c r="GG86" s="30"/>
      <c r="GH86" s="30"/>
      <c r="GI86" s="30"/>
      <c r="GJ86" s="30"/>
      <c r="GK86" s="30"/>
      <c r="GL86" s="30"/>
      <c r="GM86" s="30"/>
      <c r="GN86" s="30"/>
      <c r="GO86" s="30"/>
      <c r="GP86" s="30"/>
      <c r="GQ86" s="30"/>
      <c r="GR86" s="30"/>
      <c r="GS86" s="30"/>
      <c r="GT86" s="30"/>
      <c r="GU86" s="30"/>
      <c r="GV86" s="30"/>
      <c r="GW86" s="30"/>
      <c r="GX86" s="30"/>
      <c r="GY86" s="30"/>
      <c r="GZ86" s="30"/>
      <c r="HA86" s="30"/>
      <c r="HB86" s="30"/>
      <c r="HC86" s="30"/>
      <c r="HD86" s="30"/>
      <c r="HE86" s="30"/>
      <c r="HF86" s="30"/>
      <c r="HG86" s="30"/>
      <c r="HH86" s="30"/>
      <c r="HI86" s="30"/>
      <c r="HJ86" s="30"/>
      <c r="HK86" s="30"/>
      <c r="HL86" s="30"/>
      <c r="HM86" s="30"/>
      <c r="HN86" s="30"/>
      <c r="HO86" s="30"/>
      <c r="HP86" s="30"/>
      <c r="HQ86" s="30"/>
      <c r="HR86" s="30"/>
      <c r="HS86" s="30"/>
      <c r="HT86" s="30"/>
      <c r="HU86" s="30"/>
      <c r="HV86" s="30"/>
      <c r="HW86" s="30"/>
      <c r="HX86" s="30"/>
      <c r="HY86" s="30"/>
      <c r="HZ86" s="30"/>
      <c r="IA86" s="30"/>
      <c r="IB86" s="30"/>
      <c r="IC86" s="30"/>
      <c r="ID86" s="30"/>
      <c r="IE86" s="30"/>
      <c r="IF86" s="30"/>
      <c r="IG86" s="30"/>
      <c r="IH86" s="30"/>
      <c r="II86" s="30"/>
    </row>
    <row r="87" spans="1:243" ht="14.25">
      <c r="A87" s="20" t="s">
        <v>103</v>
      </c>
      <c r="B87" s="29"/>
      <c r="C87" s="8"/>
      <c r="D87" s="9"/>
      <c r="E87" s="8"/>
      <c r="F87" s="7">
        <f>SUM(F2:F86)</f>
        <v>12988</v>
      </c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0"/>
      <c r="BC87" s="30"/>
      <c r="BD87" s="30"/>
      <c r="BE87" s="30"/>
      <c r="BF87" s="30"/>
      <c r="BG87" s="30"/>
      <c r="BH87" s="30"/>
      <c r="BI87" s="30"/>
      <c r="BJ87" s="30"/>
      <c r="BK87" s="30"/>
      <c r="BL87" s="30"/>
      <c r="BM87" s="30"/>
      <c r="BN87" s="30"/>
      <c r="BO87" s="30"/>
      <c r="BP87" s="30"/>
      <c r="BQ87" s="30"/>
      <c r="BR87" s="30"/>
      <c r="BS87" s="30"/>
      <c r="BT87" s="30"/>
      <c r="BU87" s="30"/>
      <c r="BV87" s="30"/>
      <c r="BW87" s="30"/>
      <c r="BX87" s="30"/>
      <c r="BY87" s="30"/>
      <c r="BZ87" s="30"/>
      <c r="CA87" s="30"/>
      <c r="CB87" s="30"/>
      <c r="CC87" s="30"/>
      <c r="CD87" s="30"/>
      <c r="CE87" s="30"/>
      <c r="CF87" s="30"/>
      <c r="CG87" s="30"/>
      <c r="CH87" s="30"/>
      <c r="CI87" s="30"/>
      <c r="CJ87" s="30"/>
      <c r="CK87" s="30"/>
      <c r="CL87" s="30"/>
      <c r="CM87" s="30"/>
      <c r="CN87" s="30"/>
      <c r="CO87" s="30"/>
      <c r="CP87" s="30"/>
      <c r="CQ87" s="30"/>
      <c r="CR87" s="30"/>
      <c r="CS87" s="30"/>
      <c r="CT87" s="30"/>
      <c r="CU87" s="30"/>
      <c r="CV87" s="30"/>
      <c r="CW87" s="30"/>
      <c r="CX87" s="30"/>
      <c r="CY87" s="30"/>
      <c r="CZ87" s="30"/>
      <c r="DA87" s="30"/>
      <c r="DB87" s="30"/>
      <c r="DC87" s="30"/>
      <c r="DD87" s="30"/>
      <c r="DE87" s="30"/>
      <c r="DF87" s="30"/>
      <c r="DG87" s="30"/>
      <c r="DH87" s="30"/>
      <c r="DI87" s="30"/>
      <c r="DJ87" s="30"/>
      <c r="DK87" s="30"/>
      <c r="DL87" s="30"/>
      <c r="DM87" s="30"/>
      <c r="DN87" s="30"/>
      <c r="DO87" s="30"/>
      <c r="DP87" s="30"/>
      <c r="DQ87" s="30"/>
      <c r="DR87" s="30"/>
      <c r="DS87" s="30"/>
      <c r="DT87" s="30"/>
      <c r="DU87" s="30"/>
      <c r="DV87" s="30"/>
      <c r="DW87" s="30"/>
      <c r="DX87" s="30"/>
      <c r="DY87" s="30"/>
      <c r="DZ87" s="30"/>
      <c r="EA87" s="30"/>
      <c r="EB87" s="30"/>
      <c r="EC87" s="30"/>
      <c r="ED87" s="30"/>
      <c r="EE87" s="30"/>
      <c r="EF87" s="30"/>
      <c r="EG87" s="30"/>
      <c r="EH87" s="30"/>
      <c r="EI87" s="30"/>
      <c r="EJ87" s="30"/>
      <c r="EK87" s="30"/>
      <c r="EL87" s="30"/>
      <c r="EM87" s="30"/>
      <c r="EN87" s="30"/>
      <c r="EO87" s="30"/>
      <c r="EP87" s="30"/>
      <c r="EQ87" s="30"/>
      <c r="ER87" s="30"/>
      <c r="ES87" s="30"/>
      <c r="ET87" s="30"/>
      <c r="EU87" s="30"/>
      <c r="EV87" s="30"/>
      <c r="EW87" s="30"/>
      <c r="EX87" s="30"/>
      <c r="EY87" s="30"/>
      <c r="EZ87" s="30"/>
      <c r="FA87" s="30"/>
      <c r="FB87" s="30"/>
      <c r="FC87" s="30"/>
      <c r="FD87" s="30"/>
      <c r="FE87" s="30"/>
      <c r="FF87" s="30"/>
      <c r="FG87" s="30"/>
      <c r="FH87" s="30"/>
      <c r="FI87" s="30"/>
      <c r="FJ87" s="30"/>
      <c r="FK87" s="30"/>
      <c r="FL87" s="30"/>
      <c r="FM87" s="30"/>
      <c r="FN87" s="30"/>
      <c r="FO87" s="30"/>
      <c r="FP87" s="30"/>
      <c r="FQ87" s="30"/>
      <c r="FR87" s="30"/>
      <c r="FS87" s="30"/>
      <c r="FT87" s="30"/>
      <c r="FU87" s="30"/>
      <c r="FV87" s="30"/>
      <c r="FW87" s="30"/>
      <c r="FX87" s="30"/>
      <c r="FY87" s="30"/>
      <c r="FZ87" s="30"/>
      <c r="GA87" s="30"/>
      <c r="GB87" s="30"/>
      <c r="GC87" s="30"/>
      <c r="GD87" s="30"/>
      <c r="GE87" s="30"/>
      <c r="GF87" s="30"/>
      <c r="GG87" s="30"/>
      <c r="GH87" s="30"/>
      <c r="GI87" s="30"/>
      <c r="GJ87" s="30"/>
      <c r="GK87" s="30"/>
      <c r="GL87" s="30"/>
      <c r="GM87" s="30"/>
      <c r="GN87" s="30"/>
      <c r="GO87" s="30"/>
      <c r="GP87" s="30"/>
      <c r="GQ87" s="30"/>
      <c r="GR87" s="30"/>
      <c r="GS87" s="30"/>
      <c r="GT87" s="30"/>
      <c r="GU87" s="30"/>
      <c r="GV87" s="30"/>
      <c r="GW87" s="30"/>
      <c r="GX87" s="30"/>
      <c r="GY87" s="30"/>
      <c r="GZ87" s="30"/>
      <c r="HA87" s="30"/>
      <c r="HB87" s="30"/>
      <c r="HC87" s="30"/>
      <c r="HD87" s="30"/>
      <c r="HE87" s="30"/>
      <c r="HF87" s="30"/>
      <c r="HG87" s="30"/>
      <c r="HH87" s="30"/>
      <c r="HI87" s="30"/>
      <c r="HJ87" s="30"/>
      <c r="HK87" s="30"/>
      <c r="HL87" s="30"/>
      <c r="HM87" s="30"/>
      <c r="HN87" s="30"/>
      <c r="HO87" s="30"/>
      <c r="HP87" s="30"/>
      <c r="HQ87" s="30"/>
      <c r="HR87" s="30"/>
      <c r="HS87" s="30"/>
      <c r="HT87" s="30"/>
      <c r="HU87" s="30"/>
      <c r="HV87" s="30"/>
      <c r="HW87" s="30"/>
      <c r="HX87" s="30"/>
      <c r="HY87" s="30"/>
      <c r="HZ87" s="30"/>
      <c r="IA87" s="30"/>
      <c r="IB87" s="30"/>
      <c r="IC87" s="30"/>
      <c r="ID87" s="30"/>
      <c r="IE87" s="30"/>
      <c r="IF87" s="30"/>
      <c r="IG87" s="30"/>
      <c r="IH87" s="30"/>
      <c r="II87" s="30"/>
    </row>
  </sheetData>
  <sheetProtection/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8"/>
  <sheetViews>
    <sheetView zoomScaleSheetLayoutView="100" workbookViewId="0" topLeftCell="A1">
      <selection activeCell="J18" sqref="J18"/>
    </sheetView>
  </sheetViews>
  <sheetFormatPr defaultColWidth="9.00390625" defaultRowHeight="14.25"/>
  <cols>
    <col min="1" max="1" width="4.625" style="11" customWidth="1"/>
    <col min="2" max="2" width="8.625" style="11" customWidth="1"/>
    <col min="3" max="3" width="26.50390625" style="11" customWidth="1"/>
    <col min="4" max="4" width="17.875" style="13" customWidth="1"/>
    <col min="5" max="5" width="12.25390625" style="11" customWidth="1"/>
    <col min="6" max="16384" width="9.00390625" style="11" customWidth="1"/>
  </cols>
  <sheetData>
    <row r="1" spans="1:6" s="10" customFormat="1" ht="18" customHeight="1">
      <c r="A1" s="5" t="s">
        <v>0</v>
      </c>
      <c r="B1" s="5" t="s">
        <v>104</v>
      </c>
      <c r="C1" s="5" t="s">
        <v>79</v>
      </c>
      <c r="D1" s="6" t="s">
        <v>2</v>
      </c>
      <c r="E1" s="5" t="s">
        <v>3</v>
      </c>
      <c r="F1" s="6" t="s">
        <v>81</v>
      </c>
    </row>
    <row r="2" spans="1:6" s="11" customFormat="1" ht="18" customHeight="1">
      <c r="A2" s="8">
        <v>1</v>
      </c>
      <c r="B2" s="8" t="s">
        <v>180</v>
      </c>
      <c r="C2" s="8" t="s">
        <v>181</v>
      </c>
      <c r="D2" s="9">
        <v>42738</v>
      </c>
      <c r="E2" s="8">
        <v>51720</v>
      </c>
      <c r="F2" s="7">
        <f aca="true" t="shared" si="0" ref="F2:F22">E2/60</f>
        <v>862</v>
      </c>
    </row>
    <row r="3" spans="1:6" s="12" customFormat="1" ht="18" customHeight="1">
      <c r="A3" s="8">
        <v>2</v>
      </c>
      <c r="B3" s="8" t="s">
        <v>180</v>
      </c>
      <c r="C3" s="8" t="s">
        <v>182</v>
      </c>
      <c r="D3" s="9">
        <v>42936</v>
      </c>
      <c r="E3" s="8">
        <v>1800</v>
      </c>
      <c r="F3" s="7">
        <f t="shared" si="0"/>
        <v>30</v>
      </c>
    </row>
    <row r="4" spans="1:6" s="11" customFormat="1" ht="18" customHeight="1">
      <c r="A4" s="14">
        <v>3</v>
      </c>
      <c r="B4" s="14" t="s">
        <v>180</v>
      </c>
      <c r="C4" s="14" t="s">
        <v>109</v>
      </c>
      <c r="D4" s="15">
        <v>42947</v>
      </c>
      <c r="E4" s="16">
        <v>1800</v>
      </c>
      <c r="F4" s="17">
        <f t="shared" si="0"/>
        <v>30</v>
      </c>
    </row>
    <row r="5" spans="1:6" s="11" customFormat="1" ht="18" customHeight="1">
      <c r="A5" s="18">
        <v>4</v>
      </c>
      <c r="B5" s="18" t="s">
        <v>180</v>
      </c>
      <c r="C5" s="18" t="s">
        <v>183</v>
      </c>
      <c r="D5" s="19">
        <v>42954</v>
      </c>
      <c r="E5" s="8">
        <v>7320</v>
      </c>
      <c r="F5" s="20">
        <f t="shared" si="0"/>
        <v>122</v>
      </c>
    </row>
    <row r="6" spans="1:6" s="11" customFormat="1" ht="18" customHeight="1">
      <c r="A6" s="18">
        <v>5</v>
      </c>
      <c r="B6" s="18" t="s">
        <v>180</v>
      </c>
      <c r="C6" s="18" t="s">
        <v>184</v>
      </c>
      <c r="D6" s="19">
        <v>42839</v>
      </c>
      <c r="E6" s="8">
        <v>4200</v>
      </c>
      <c r="F6" s="20">
        <f t="shared" si="0"/>
        <v>70</v>
      </c>
    </row>
    <row r="7" spans="1:6" s="11" customFormat="1" ht="18" customHeight="1">
      <c r="A7" s="18">
        <v>6</v>
      </c>
      <c r="B7" s="18" t="s">
        <v>180</v>
      </c>
      <c r="C7" s="18" t="s">
        <v>115</v>
      </c>
      <c r="D7" s="19">
        <v>42842</v>
      </c>
      <c r="E7" s="8">
        <v>1800</v>
      </c>
      <c r="F7" s="20">
        <f t="shared" si="0"/>
        <v>30</v>
      </c>
    </row>
    <row r="8" spans="1:6" s="11" customFormat="1" ht="18" customHeight="1">
      <c r="A8" s="18">
        <v>7</v>
      </c>
      <c r="B8" s="18" t="s">
        <v>180</v>
      </c>
      <c r="C8" s="18" t="s">
        <v>114</v>
      </c>
      <c r="D8" s="19">
        <v>42844</v>
      </c>
      <c r="E8" s="8">
        <v>1800</v>
      </c>
      <c r="F8" s="20">
        <f t="shared" si="0"/>
        <v>30</v>
      </c>
    </row>
    <row r="9" spans="1:6" s="11" customFormat="1" ht="18" customHeight="1">
      <c r="A9" s="18">
        <v>8</v>
      </c>
      <c r="B9" s="18" t="s">
        <v>180</v>
      </c>
      <c r="C9" s="18" t="s">
        <v>185</v>
      </c>
      <c r="D9" s="19">
        <v>42943</v>
      </c>
      <c r="E9" s="8">
        <v>1800</v>
      </c>
      <c r="F9" s="20">
        <f t="shared" si="0"/>
        <v>30</v>
      </c>
    </row>
    <row r="10" spans="1:6" s="11" customFormat="1" ht="18" customHeight="1">
      <c r="A10" s="18">
        <v>9</v>
      </c>
      <c r="B10" s="18" t="s">
        <v>180</v>
      </c>
      <c r="C10" s="18" t="s">
        <v>126</v>
      </c>
      <c r="D10" s="19">
        <v>42868</v>
      </c>
      <c r="E10" s="8">
        <v>1800</v>
      </c>
      <c r="F10" s="20">
        <f t="shared" si="0"/>
        <v>30</v>
      </c>
    </row>
    <row r="11" spans="1:6" s="11" customFormat="1" ht="18" customHeight="1">
      <c r="A11" s="18">
        <v>10</v>
      </c>
      <c r="B11" s="18" t="s">
        <v>180</v>
      </c>
      <c r="C11" s="18" t="s">
        <v>186</v>
      </c>
      <c r="D11" s="19">
        <v>42952</v>
      </c>
      <c r="E11" s="8">
        <v>1800</v>
      </c>
      <c r="F11" s="20">
        <f t="shared" si="0"/>
        <v>30</v>
      </c>
    </row>
    <row r="12" spans="1:6" s="11" customFormat="1" ht="18" customHeight="1">
      <c r="A12" s="18">
        <v>11</v>
      </c>
      <c r="B12" s="18" t="s">
        <v>180</v>
      </c>
      <c r="C12" s="18" t="s">
        <v>187</v>
      </c>
      <c r="D12" s="19">
        <v>42956</v>
      </c>
      <c r="E12" s="8">
        <v>1800</v>
      </c>
      <c r="F12" s="20">
        <f t="shared" si="0"/>
        <v>30</v>
      </c>
    </row>
    <row r="13" spans="1:6" s="11" customFormat="1" ht="18" customHeight="1">
      <c r="A13" s="18">
        <v>12</v>
      </c>
      <c r="B13" s="18" t="s">
        <v>180</v>
      </c>
      <c r="C13" s="18" t="s">
        <v>136</v>
      </c>
      <c r="D13" s="19">
        <v>42978</v>
      </c>
      <c r="E13" s="8">
        <v>1800</v>
      </c>
      <c r="F13" s="20">
        <f t="shared" si="0"/>
        <v>30</v>
      </c>
    </row>
    <row r="14" spans="1:6" s="11" customFormat="1" ht="18" customHeight="1">
      <c r="A14" s="18">
        <v>13</v>
      </c>
      <c r="B14" s="18" t="s">
        <v>180</v>
      </c>
      <c r="C14" s="18" t="s">
        <v>133</v>
      </c>
      <c r="D14" s="19">
        <v>42978</v>
      </c>
      <c r="E14" s="8">
        <v>1800</v>
      </c>
      <c r="F14" s="20">
        <f t="shared" si="0"/>
        <v>30</v>
      </c>
    </row>
    <row r="15" spans="1:6" s="11" customFormat="1" ht="18" customHeight="1">
      <c r="A15" s="18">
        <v>14</v>
      </c>
      <c r="B15" s="18" t="s">
        <v>180</v>
      </c>
      <c r="C15" s="18" t="s">
        <v>140</v>
      </c>
      <c r="D15" s="19">
        <v>42824</v>
      </c>
      <c r="E15" s="8">
        <v>60000</v>
      </c>
      <c r="F15" s="20">
        <f t="shared" si="0"/>
        <v>1000</v>
      </c>
    </row>
    <row r="16" spans="1:6" s="11" customFormat="1" ht="18" customHeight="1">
      <c r="A16" s="18">
        <v>15</v>
      </c>
      <c r="B16" s="18" t="s">
        <v>180</v>
      </c>
      <c r="C16" s="18" t="s">
        <v>188</v>
      </c>
      <c r="D16" s="19">
        <v>42957</v>
      </c>
      <c r="E16" s="8">
        <v>1800</v>
      </c>
      <c r="F16" s="20">
        <f t="shared" si="0"/>
        <v>30</v>
      </c>
    </row>
    <row r="17" spans="1:6" s="11" customFormat="1" ht="18" customHeight="1">
      <c r="A17" s="18">
        <v>16</v>
      </c>
      <c r="B17" s="18" t="s">
        <v>180</v>
      </c>
      <c r="C17" s="18" t="s">
        <v>189</v>
      </c>
      <c r="D17" s="19">
        <v>42957</v>
      </c>
      <c r="E17" s="8">
        <v>1800</v>
      </c>
      <c r="F17" s="20">
        <f t="shared" si="0"/>
        <v>30</v>
      </c>
    </row>
    <row r="18" spans="1:6" s="11" customFormat="1" ht="18" customHeight="1">
      <c r="A18" s="21">
        <v>17</v>
      </c>
      <c r="B18" s="21" t="s">
        <v>180</v>
      </c>
      <c r="C18" s="21" t="s">
        <v>190</v>
      </c>
      <c r="D18" s="22">
        <v>42957</v>
      </c>
      <c r="E18" s="23">
        <v>1800</v>
      </c>
      <c r="F18" s="24">
        <f t="shared" si="0"/>
        <v>30</v>
      </c>
    </row>
    <row r="19" spans="1:6" s="11" customFormat="1" ht="18" customHeight="1">
      <c r="A19" s="8">
        <v>18</v>
      </c>
      <c r="B19" s="8" t="s">
        <v>180</v>
      </c>
      <c r="C19" s="8" t="s">
        <v>145</v>
      </c>
      <c r="D19" s="9">
        <v>42863</v>
      </c>
      <c r="E19" s="8">
        <v>1800</v>
      </c>
      <c r="F19" s="20">
        <f t="shared" si="0"/>
        <v>30</v>
      </c>
    </row>
    <row r="20" spans="1:6" s="11" customFormat="1" ht="18" customHeight="1">
      <c r="A20" s="8">
        <v>19</v>
      </c>
      <c r="B20" s="8" t="s">
        <v>180</v>
      </c>
      <c r="C20" s="8" t="s">
        <v>157</v>
      </c>
      <c r="D20" s="9">
        <v>43003</v>
      </c>
      <c r="E20" s="8">
        <v>2760</v>
      </c>
      <c r="F20" s="20">
        <f t="shared" si="0"/>
        <v>46</v>
      </c>
    </row>
    <row r="21" spans="1:6" s="11" customFormat="1" ht="18" customHeight="1">
      <c r="A21" s="8">
        <v>20</v>
      </c>
      <c r="B21" s="8" t="s">
        <v>180</v>
      </c>
      <c r="C21" s="8" t="s">
        <v>161</v>
      </c>
      <c r="D21" s="9">
        <v>43042</v>
      </c>
      <c r="E21" s="8">
        <v>1800</v>
      </c>
      <c r="F21" s="20">
        <f t="shared" si="0"/>
        <v>30</v>
      </c>
    </row>
    <row r="22" spans="1:6" s="11" customFormat="1" ht="18" customHeight="1">
      <c r="A22" s="8">
        <v>21</v>
      </c>
      <c r="B22" s="8" t="s">
        <v>180</v>
      </c>
      <c r="C22" s="8" t="s">
        <v>174</v>
      </c>
      <c r="D22" s="9">
        <v>43045</v>
      </c>
      <c r="E22" s="8">
        <v>1800</v>
      </c>
      <c r="F22" s="20">
        <f t="shared" si="0"/>
        <v>30</v>
      </c>
    </row>
    <row r="23" spans="1:6" s="11" customFormat="1" ht="18" customHeight="1">
      <c r="A23" s="20" t="s">
        <v>103</v>
      </c>
      <c r="B23" s="20"/>
      <c r="C23" s="20"/>
      <c r="D23" s="25"/>
      <c r="E23" s="20">
        <f>SUM(E2:E22)</f>
        <v>154800</v>
      </c>
      <c r="F23" s="20">
        <f>SUM(F2:F22)</f>
        <v>2580</v>
      </c>
    </row>
    <row r="24" s="11" customFormat="1" ht="18" customHeight="1">
      <c r="D24" s="13"/>
    </row>
    <row r="25" s="11" customFormat="1" ht="18" customHeight="1">
      <c r="D25" s="13"/>
    </row>
    <row r="26" s="11" customFormat="1" ht="18" customHeight="1">
      <c r="D26" s="13"/>
    </row>
    <row r="27" s="11" customFormat="1" ht="18" customHeight="1">
      <c r="D27" s="13"/>
    </row>
    <row r="28" s="11" customFormat="1" ht="18" customHeight="1">
      <c r="D28" s="13"/>
    </row>
  </sheetData>
  <sheetProtection/>
  <printOptions/>
  <pageMargins left="0.75" right="0.75" top="1" bottom="1" header="0.51" footer="0.5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"/>
  <sheetViews>
    <sheetView zoomScaleSheetLayoutView="100" workbookViewId="0" topLeftCell="A1">
      <selection activeCell="E1" sqref="E1:E65536"/>
    </sheetView>
  </sheetViews>
  <sheetFormatPr defaultColWidth="9.00390625" defaultRowHeight="14.25"/>
  <cols>
    <col min="1" max="6" width="9.00390625" style="4" customWidth="1"/>
    <col min="7" max="16384" width="9.00390625" style="2" customWidth="1"/>
  </cols>
  <sheetData>
    <row r="1" spans="1:6" s="1" customFormat="1" ht="30" customHeight="1">
      <c r="A1" s="5" t="s">
        <v>0</v>
      </c>
      <c r="B1" s="5" t="s">
        <v>104</v>
      </c>
      <c r="C1" s="5" t="s">
        <v>79</v>
      </c>
      <c r="D1" s="6" t="s">
        <v>2</v>
      </c>
      <c r="E1" s="5" t="s">
        <v>3</v>
      </c>
      <c r="F1" s="5" t="s">
        <v>81</v>
      </c>
    </row>
    <row r="2" spans="1:6" s="2" customFormat="1" ht="36" customHeight="1">
      <c r="A2" s="7">
        <v>1</v>
      </c>
      <c r="B2" s="8" t="s">
        <v>191</v>
      </c>
      <c r="C2" s="8" t="s">
        <v>192</v>
      </c>
      <c r="D2" s="9">
        <v>42822</v>
      </c>
      <c r="E2" s="8">
        <v>217770</v>
      </c>
      <c r="F2" s="7">
        <f>E2/595</f>
        <v>366</v>
      </c>
    </row>
    <row r="3" s="3" customFormat="1" ht="12"/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郝庆平</dc:creator>
  <cp:keywords/>
  <dc:description/>
  <cp:lastModifiedBy>haoqingping01</cp:lastModifiedBy>
  <dcterms:created xsi:type="dcterms:W3CDTF">2017-12-20T02:06:30Z</dcterms:created>
  <dcterms:modified xsi:type="dcterms:W3CDTF">2017-12-20T02:56:55Z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2052-10.1.0.7022</vt:lpwstr>
  </property>
</Properties>
</file>