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E246" i="1" l="1"/>
  <c r="E244" i="1" s="1"/>
  <c r="E235" i="1"/>
  <c r="E225" i="1"/>
  <c r="E223" i="1" s="1"/>
  <c r="E217" i="1"/>
  <c r="E210" i="1"/>
  <c r="E208" i="1"/>
  <c r="E198" i="1"/>
  <c r="E185" i="1"/>
  <c r="E183" i="1" s="1"/>
  <c r="E178" i="1"/>
  <c r="E167" i="1" s="1"/>
  <c r="E169" i="1"/>
  <c r="E157" i="1"/>
  <c r="E146" i="1"/>
  <c r="E144" i="1" s="1"/>
  <c r="E136" i="1"/>
  <c r="E120" i="1"/>
  <c r="E118" i="1"/>
  <c r="E112" i="1"/>
  <c r="E95" i="1"/>
  <c r="E93" i="1" s="1"/>
  <c r="E84" i="1"/>
  <c r="E69" i="1" s="1"/>
  <c r="E71" i="1"/>
  <c r="E61" i="1"/>
  <c r="E57" i="1"/>
  <c r="E55" i="1" s="1"/>
  <c r="E42" i="1"/>
  <c r="E34" i="1"/>
  <c r="E32" i="1"/>
  <c r="E20" i="1"/>
  <c r="E7" i="1"/>
  <c r="E5" i="1" s="1"/>
  <c r="E4" i="1" s="1"/>
</calcChain>
</file>

<file path=xl/sharedStrings.xml><?xml version="1.0" encoding="utf-8"?>
<sst xmlns="http://schemas.openxmlformats.org/spreadsheetml/2006/main" count="255" uniqueCount="216">
  <si>
    <t>提前下达城乡居民医疗救助资金分配表</t>
    <phoneticPr fontId="3" type="noConversion"/>
  </si>
  <si>
    <t>市县名称</t>
  </si>
  <si>
    <t>行政区划码</t>
    <phoneticPr fontId="3" type="noConversion"/>
  </si>
  <si>
    <t>项目名称</t>
  </si>
  <si>
    <t>金额(万元)</t>
  </si>
  <si>
    <t>备注</t>
  </si>
  <si>
    <t>合计</t>
  </si>
  <si>
    <t>石家庄市合计</t>
  </si>
  <si>
    <t>市本级小计</t>
  </si>
  <si>
    <t>省直管县小计</t>
  </si>
  <si>
    <t>井陉县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</si>
  <si>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</si>
  <si>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</si>
  <si>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</si>
  <si>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</si>
  <si>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</si>
  <si>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</si>
  <si>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</si>
  <si>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</si>
  <si>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</si>
  <si>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</si>
  <si>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</si>
  <si>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其他县（市、区）小计</t>
  </si>
  <si>
    <t>正定县</t>
  </si>
  <si>
    <t>长安区</t>
    <phoneticPr fontId="3" type="noConversion"/>
  </si>
  <si>
    <t>桥西区</t>
    <phoneticPr fontId="3" type="noConversion"/>
  </si>
  <si>
    <t>新华区</t>
    <phoneticPr fontId="3" type="noConversion"/>
  </si>
  <si>
    <t>井陉矿区</t>
    <phoneticPr fontId="3" type="noConversion"/>
  </si>
  <si>
    <t>裕华区</t>
    <phoneticPr fontId="3" type="noConversion"/>
  </si>
  <si>
    <t>栾城区</t>
    <phoneticPr fontId="3" type="noConversion"/>
  </si>
  <si>
    <t>藁城区</t>
    <phoneticPr fontId="3" type="noConversion"/>
  </si>
  <si>
    <t>鹿泉区</t>
    <phoneticPr fontId="3" type="noConversion"/>
  </si>
  <si>
    <t>石家庄市高新技术开发区</t>
  </si>
  <si>
    <t>石家庄市循环化工园区</t>
  </si>
  <si>
    <t>唐山市合计</t>
  </si>
  <si>
    <t>滦县</t>
  </si>
  <si>
    <t>滦南县</t>
  </si>
  <si>
    <t>乐亭县</t>
  </si>
  <si>
    <t>迁西县</t>
  </si>
  <si>
    <t>玉田县</t>
  </si>
  <si>
    <t>遵化市</t>
  </si>
  <si>
    <t>迁安市</t>
    <phoneticPr fontId="3" type="noConversion"/>
  </si>
  <si>
    <t>路南区</t>
    <phoneticPr fontId="3" type="noConversion"/>
  </si>
  <si>
    <t>路北区</t>
    <phoneticPr fontId="3" type="noConversion"/>
  </si>
  <si>
    <t>古冶区</t>
    <phoneticPr fontId="3" type="noConversion"/>
  </si>
  <si>
    <t>开平区</t>
    <phoneticPr fontId="3" type="noConversion"/>
  </si>
  <si>
    <t>丰南区</t>
    <phoneticPr fontId="3" type="noConversion"/>
  </si>
  <si>
    <t>丰润区</t>
    <phoneticPr fontId="3" type="noConversion"/>
  </si>
  <si>
    <t>曹妃甸区</t>
    <phoneticPr fontId="3" type="noConversion"/>
  </si>
  <si>
    <t>唐山市高新技术开发区</t>
  </si>
  <si>
    <t>唐山市海港开发区</t>
  </si>
  <si>
    <t>唐山市芦台开发区</t>
  </si>
  <si>
    <t>唐山市汉沽管理区</t>
  </si>
  <si>
    <t>唐山市空港城开发区</t>
  </si>
  <si>
    <t>秦皇岛市合计</t>
  </si>
  <si>
    <t>昌黎县</t>
  </si>
  <si>
    <t>卢龙县</t>
  </si>
  <si>
    <t>青龙满族自治县</t>
    <phoneticPr fontId="3" type="noConversion"/>
  </si>
  <si>
    <t>北戴河区</t>
    <phoneticPr fontId="3" type="noConversion"/>
  </si>
  <si>
    <t>抚宁区</t>
    <phoneticPr fontId="3" type="noConversion"/>
  </si>
  <si>
    <t>海港区</t>
    <phoneticPr fontId="3" type="noConversion"/>
  </si>
  <si>
    <t>山海关区</t>
    <phoneticPr fontId="3" type="noConversion"/>
  </si>
  <si>
    <t>秦皇岛市北戴河新区</t>
  </si>
  <si>
    <t>秦皇岛市高新技术开发区</t>
  </si>
  <si>
    <t>山海关高新技术开发区</t>
  </si>
  <si>
    <t>邯郸市合计</t>
  </si>
  <si>
    <t>临漳县</t>
  </si>
  <si>
    <t>成安县</t>
    <phoneticPr fontId="3" type="noConversion"/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</si>
  <si>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</si>
  <si>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</si>
  <si>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</si>
  <si>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</si>
  <si>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</si>
  <si>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</si>
  <si>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</si>
  <si>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  <phoneticPr fontId="3" type="noConversion"/>
  </si>
  <si>
    <t>曲周县</t>
  </si>
  <si>
    <t>武安市</t>
  </si>
  <si>
    <t>邯山区</t>
    <phoneticPr fontId="3" type="noConversion"/>
  </si>
  <si>
    <t>丛台区</t>
    <phoneticPr fontId="3" type="noConversion"/>
  </si>
  <si>
    <t>复兴区</t>
    <phoneticPr fontId="3" type="noConversion"/>
  </si>
  <si>
    <t>峰峰矿区</t>
    <phoneticPr fontId="3" type="noConversion"/>
  </si>
  <si>
    <t>肥乡区</t>
    <phoneticPr fontId="3" type="noConversion"/>
  </si>
  <si>
    <t>永年区</t>
    <phoneticPr fontId="3" type="noConversion"/>
  </si>
  <si>
    <t>邯郸市高新技术开发区</t>
  </si>
  <si>
    <t>邯郸市马头生态工业城开发区</t>
  </si>
  <si>
    <t>邢台市合计</t>
  </si>
  <si>
    <t>临城县</t>
  </si>
  <si>
    <t>内丘县</t>
  </si>
  <si>
    <t>柏乡县</t>
  </si>
  <si>
    <t>隆尧县</t>
  </si>
  <si>
    <t>任县</t>
  </si>
  <si>
    <t>南和县</t>
  </si>
  <si>
    <t>宁晋县</t>
    <phoneticPr fontId="3" type="noConversion"/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</si>
  <si>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</si>
  <si>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</si>
  <si>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</si>
  <si>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</si>
  <si>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</si>
  <si>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</si>
  <si>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</si>
  <si>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</si>
  <si>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</si>
  <si>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邢台县</t>
  </si>
  <si>
    <t>桥东区</t>
    <phoneticPr fontId="3" type="noConversion"/>
  </si>
  <si>
    <t>邢台市高新技术开发区</t>
  </si>
  <si>
    <t>邢台市大曹庄管理区</t>
  </si>
  <si>
    <t>保定市合计</t>
  </si>
  <si>
    <t>涞水县</t>
  </si>
  <si>
    <t>阜平县</t>
  </si>
  <si>
    <t>定兴县</t>
  </si>
  <si>
    <t>唐县</t>
  </si>
  <si>
    <t>高阳县</t>
  </si>
  <si>
    <t>涞源县</t>
  </si>
  <si>
    <t>望都县</t>
  </si>
  <si>
    <t>易县</t>
  </si>
  <si>
    <t>曲阳县</t>
  </si>
  <si>
    <t>蠡县</t>
  </si>
  <si>
    <t>顺平县</t>
  </si>
  <si>
    <t>博野县</t>
  </si>
  <si>
    <t>涿州市</t>
    <phoneticPr fontId="3" type="noConversion"/>
  </si>
  <si>
    <t>安国市</t>
  </si>
  <si>
    <t>高碑店市</t>
  </si>
  <si>
    <t>竞秀区</t>
    <phoneticPr fontId="3" type="noConversion"/>
  </si>
  <si>
    <t>莲池区</t>
    <phoneticPr fontId="3" type="noConversion"/>
  </si>
  <si>
    <t>满城区</t>
    <phoneticPr fontId="3" type="noConversion"/>
  </si>
  <si>
    <t>清苑区</t>
    <phoneticPr fontId="3" type="noConversion"/>
  </si>
  <si>
    <t>徐水区</t>
    <phoneticPr fontId="3" type="noConversion"/>
  </si>
  <si>
    <t>保定市高新技术开发区</t>
  </si>
  <si>
    <t>白沟</t>
  </si>
  <si>
    <t>张家口市合计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</si>
  <si>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</si>
  <si>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</si>
  <si>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</si>
  <si>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</si>
  <si>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</si>
  <si>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</si>
  <si>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</si>
  <si>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  <phoneticPr fontId="3" type="noConversion"/>
  </si>
  <si>
    <t>涿鹿县</t>
  </si>
  <si>
    <t>赤城县</t>
  </si>
  <si>
    <t>宣化区</t>
    <phoneticPr fontId="3" type="noConversion"/>
  </si>
  <si>
    <t>下花园区</t>
    <phoneticPr fontId="3" type="noConversion"/>
  </si>
  <si>
    <t>万全区</t>
    <phoneticPr fontId="3" type="noConversion"/>
  </si>
  <si>
    <t>崇礼区</t>
    <phoneticPr fontId="3" type="noConversion"/>
  </si>
  <si>
    <t>察北管理区</t>
  </si>
  <si>
    <t>塞北管理区</t>
  </si>
  <si>
    <t>张家口市高新技术开发区</t>
  </si>
  <si>
    <t>承德市合计</t>
  </si>
  <si>
    <t>承德县</t>
  </si>
  <si>
    <t>兴隆县</t>
  </si>
  <si>
    <t>平泉县</t>
    <phoneticPr fontId="3" type="noConversion"/>
  </si>
  <si>
    <t>滦平县</t>
  </si>
  <si>
    <t>隆化县</t>
  </si>
  <si>
    <t>丰宁县</t>
  </si>
  <si>
    <t>宽城满族自治县</t>
  </si>
  <si>
    <t>围场满族蒙古族</t>
  </si>
  <si>
    <t>双桥区</t>
    <phoneticPr fontId="3" type="noConversion"/>
  </si>
  <si>
    <t>双滦区</t>
    <phoneticPr fontId="3" type="noConversion"/>
  </si>
  <si>
    <t>鹰手营子矿区</t>
    <phoneticPr fontId="3" type="noConversion"/>
  </si>
  <si>
    <t>承德市高新技术开发区</t>
  </si>
  <si>
    <t>沧州市合计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</si>
  <si>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</si>
  <si>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</si>
  <si>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</si>
  <si>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</si>
  <si>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</si>
  <si>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</si>
  <si>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</si>
  <si>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</si>
  <si>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</si>
  <si>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</si>
  <si>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  <phoneticPr fontId="3" type="noConversion"/>
  </si>
  <si>
    <t>河间市</t>
  </si>
  <si>
    <t>沧县</t>
  </si>
  <si>
    <t>黄骅市</t>
  </si>
  <si>
    <t>运河区</t>
    <phoneticPr fontId="3" type="noConversion"/>
  </si>
  <si>
    <t>沧州市经济开发区</t>
  </si>
  <si>
    <t>沧州市渤海新区</t>
  </si>
  <si>
    <t>沧州市南大港园区</t>
  </si>
  <si>
    <t>沧州市中捷园区</t>
  </si>
  <si>
    <t>沧州市高新技术开发区</t>
  </si>
  <si>
    <t>廊坊市合计</t>
  </si>
  <si>
    <t>香河县</t>
  </si>
  <si>
    <t>大城县</t>
  </si>
  <si>
    <t>文安县</t>
  </si>
  <si>
    <t>大厂回族自治县</t>
  </si>
  <si>
    <t>霸州市</t>
  </si>
  <si>
    <t>三河市</t>
  </si>
  <si>
    <t>固安县</t>
  </si>
  <si>
    <t>永清县</t>
  </si>
  <si>
    <t>安次区</t>
    <phoneticPr fontId="3" type="noConversion"/>
  </si>
  <si>
    <t>广阳区</t>
    <phoneticPr fontId="3" type="noConversion"/>
  </si>
  <si>
    <t>廊坊市高新技术开发区</t>
  </si>
  <si>
    <t>衡水市合计</t>
  </si>
  <si>
    <t>枣强县</t>
  </si>
  <si>
    <t>武邑县</t>
  </si>
  <si>
    <t>武强县</t>
  </si>
  <si>
    <t>饶阳县</t>
  </si>
  <si>
    <t>安平县</t>
  </si>
  <si>
    <t>故城县</t>
  </si>
  <si>
    <t>景县</t>
    <phoneticPr fontId="3" type="noConversion"/>
  </si>
  <si>
    <t>阜城县</t>
  </si>
  <si>
    <t>深州市</t>
  </si>
  <si>
    <t>桃城区</t>
    <phoneticPr fontId="3" type="noConversion"/>
  </si>
  <si>
    <t>冀州区</t>
    <phoneticPr fontId="3" type="noConversion"/>
  </si>
  <si>
    <t>衡水市开发区</t>
  </si>
  <si>
    <t>衡水市衡水湖开发区</t>
  </si>
  <si>
    <t>定州市</t>
    <phoneticPr fontId="3" type="noConversion"/>
  </si>
  <si>
    <t>辛集市</t>
    <phoneticPr fontId="3" type="noConversion"/>
  </si>
  <si>
    <t>雄安新区合计</t>
    <phoneticPr fontId="3" type="noConversion"/>
  </si>
  <si>
    <t>新区本级小计</t>
    <phoneticPr fontId="3" type="noConversion"/>
  </si>
  <si>
    <t>雄县</t>
  </si>
  <si>
    <t>测算情况</t>
    <phoneticPr fontId="3" type="noConversion"/>
  </si>
  <si>
    <t>容城县</t>
  </si>
  <si>
    <t>安新县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</si>
</sst>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);[Red]\(0\)"/>
    <numFmt numFmtId="178" formatCode="0_ "/>
  </numFmts>
  <fonts count="10" x14ac:knownFonts="1">
    <font>
      <sz val="11"/>
      <color theme="1"/>
      <name val="宋体"/>
      <family val="2"/>
      <scheme val="minor"/>
    </font>
    <font>
      <b/>
      <sz val="16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黑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8" fontId="0" fillId="0" borderId="1" xfId="0" applyNumberForma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2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0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常规" xfId="0" builtinId="0"/>
    <cellStyle name="常规_01石家庄" xfId="2"/>
    <cellStyle name="常规_支出测算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abSelected="1" topLeftCell="A112" workbookViewId="0">
      <selection activeCell="B142" sqref="B142"/>
    </sheetView>
  </sheetViews>
  <sheetFormatPr defaultRowHeight="13.5" x14ac:dyDescent="0.15"/>
  <cols>
    <col min="1" max="1" width="21" style="1" customWidth="1"/>
    <col min="2" max="2" width="12.25" style="2" customWidth="1"/>
    <col min="3" max="3" width="8.125" style="2" customWidth="1"/>
    <col min="4" max="4" width="5.375" style="1" customWidth="1"/>
    <col min="5" max="5" width="12.25" style="2" customWidth="1"/>
    <col min="6" max="6" width="13.625" style="1" customWidth="1"/>
    <col min="7" max="256" width="9" style="1"/>
    <col min="257" max="257" width="21" style="1" customWidth="1"/>
    <col min="258" max="258" width="12.25" style="1" customWidth="1"/>
    <col min="259" max="259" width="8.125" style="1" customWidth="1"/>
    <col min="260" max="260" width="5.375" style="1" customWidth="1"/>
    <col min="261" max="261" width="12.25" style="1" customWidth="1"/>
    <col min="262" max="262" width="13.625" style="1" customWidth="1"/>
    <col min="263" max="512" width="9" style="1"/>
    <col min="513" max="513" width="21" style="1" customWidth="1"/>
    <col min="514" max="514" width="12.25" style="1" customWidth="1"/>
    <col min="515" max="515" width="8.125" style="1" customWidth="1"/>
    <col min="516" max="516" width="5.375" style="1" customWidth="1"/>
    <col min="517" max="517" width="12.25" style="1" customWidth="1"/>
    <col min="518" max="518" width="13.625" style="1" customWidth="1"/>
    <col min="519" max="768" width="9" style="1"/>
    <col min="769" max="769" width="21" style="1" customWidth="1"/>
    <col min="770" max="770" width="12.25" style="1" customWidth="1"/>
    <col min="771" max="771" width="8.125" style="1" customWidth="1"/>
    <col min="772" max="772" width="5.375" style="1" customWidth="1"/>
    <col min="773" max="773" width="12.25" style="1" customWidth="1"/>
    <col min="774" max="774" width="13.625" style="1" customWidth="1"/>
    <col min="775" max="1024" width="9" style="1"/>
    <col min="1025" max="1025" width="21" style="1" customWidth="1"/>
    <col min="1026" max="1026" width="12.25" style="1" customWidth="1"/>
    <col min="1027" max="1027" width="8.125" style="1" customWidth="1"/>
    <col min="1028" max="1028" width="5.375" style="1" customWidth="1"/>
    <col min="1029" max="1029" width="12.25" style="1" customWidth="1"/>
    <col min="1030" max="1030" width="13.625" style="1" customWidth="1"/>
    <col min="1031" max="1280" width="9" style="1"/>
    <col min="1281" max="1281" width="21" style="1" customWidth="1"/>
    <col min="1282" max="1282" width="12.25" style="1" customWidth="1"/>
    <col min="1283" max="1283" width="8.125" style="1" customWidth="1"/>
    <col min="1284" max="1284" width="5.375" style="1" customWidth="1"/>
    <col min="1285" max="1285" width="12.25" style="1" customWidth="1"/>
    <col min="1286" max="1286" width="13.625" style="1" customWidth="1"/>
    <col min="1287" max="1536" width="9" style="1"/>
    <col min="1537" max="1537" width="21" style="1" customWidth="1"/>
    <col min="1538" max="1538" width="12.25" style="1" customWidth="1"/>
    <col min="1539" max="1539" width="8.125" style="1" customWidth="1"/>
    <col min="1540" max="1540" width="5.375" style="1" customWidth="1"/>
    <col min="1541" max="1541" width="12.25" style="1" customWidth="1"/>
    <col min="1542" max="1542" width="13.625" style="1" customWidth="1"/>
    <col min="1543" max="1792" width="9" style="1"/>
    <col min="1793" max="1793" width="21" style="1" customWidth="1"/>
    <col min="1794" max="1794" width="12.25" style="1" customWidth="1"/>
    <col min="1795" max="1795" width="8.125" style="1" customWidth="1"/>
    <col min="1796" max="1796" width="5.375" style="1" customWidth="1"/>
    <col min="1797" max="1797" width="12.25" style="1" customWidth="1"/>
    <col min="1798" max="1798" width="13.625" style="1" customWidth="1"/>
    <col min="1799" max="2048" width="9" style="1"/>
    <col min="2049" max="2049" width="21" style="1" customWidth="1"/>
    <col min="2050" max="2050" width="12.25" style="1" customWidth="1"/>
    <col min="2051" max="2051" width="8.125" style="1" customWidth="1"/>
    <col min="2052" max="2052" width="5.375" style="1" customWidth="1"/>
    <col min="2053" max="2053" width="12.25" style="1" customWidth="1"/>
    <col min="2054" max="2054" width="13.625" style="1" customWidth="1"/>
    <col min="2055" max="2304" width="9" style="1"/>
    <col min="2305" max="2305" width="21" style="1" customWidth="1"/>
    <col min="2306" max="2306" width="12.25" style="1" customWidth="1"/>
    <col min="2307" max="2307" width="8.125" style="1" customWidth="1"/>
    <col min="2308" max="2308" width="5.375" style="1" customWidth="1"/>
    <col min="2309" max="2309" width="12.25" style="1" customWidth="1"/>
    <col min="2310" max="2310" width="13.625" style="1" customWidth="1"/>
    <col min="2311" max="2560" width="9" style="1"/>
    <col min="2561" max="2561" width="21" style="1" customWidth="1"/>
    <col min="2562" max="2562" width="12.25" style="1" customWidth="1"/>
    <col min="2563" max="2563" width="8.125" style="1" customWidth="1"/>
    <col min="2564" max="2564" width="5.375" style="1" customWidth="1"/>
    <col min="2565" max="2565" width="12.25" style="1" customWidth="1"/>
    <col min="2566" max="2566" width="13.625" style="1" customWidth="1"/>
    <col min="2567" max="2816" width="9" style="1"/>
    <col min="2817" max="2817" width="21" style="1" customWidth="1"/>
    <col min="2818" max="2818" width="12.25" style="1" customWidth="1"/>
    <col min="2819" max="2819" width="8.125" style="1" customWidth="1"/>
    <col min="2820" max="2820" width="5.375" style="1" customWidth="1"/>
    <col min="2821" max="2821" width="12.25" style="1" customWidth="1"/>
    <col min="2822" max="2822" width="13.625" style="1" customWidth="1"/>
    <col min="2823" max="3072" width="9" style="1"/>
    <col min="3073" max="3073" width="21" style="1" customWidth="1"/>
    <col min="3074" max="3074" width="12.25" style="1" customWidth="1"/>
    <col min="3075" max="3075" width="8.125" style="1" customWidth="1"/>
    <col min="3076" max="3076" width="5.375" style="1" customWidth="1"/>
    <col min="3077" max="3077" width="12.25" style="1" customWidth="1"/>
    <col min="3078" max="3078" width="13.625" style="1" customWidth="1"/>
    <col min="3079" max="3328" width="9" style="1"/>
    <col min="3329" max="3329" width="21" style="1" customWidth="1"/>
    <col min="3330" max="3330" width="12.25" style="1" customWidth="1"/>
    <col min="3331" max="3331" width="8.125" style="1" customWidth="1"/>
    <col min="3332" max="3332" width="5.375" style="1" customWidth="1"/>
    <col min="3333" max="3333" width="12.25" style="1" customWidth="1"/>
    <col min="3334" max="3334" width="13.625" style="1" customWidth="1"/>
    <col min="3335" max="3584" width="9" style="1"/>
    <col min="3585" max="3585" width="21" style="1" customWidth="1"/>
    <col min="3586" max="3586" width="12.25" style="1" customWidth="1"/>
    <col min="3587" max="3587" width="8.125" style="1" customWidth="1"/>
    <col min="3588" max="3588" width="5.375" style="1" customWidth="1"/>
    <col min="3589" max="3589" width="12.25" style="1" customWidth="1"/>
    <col min="3590" max="3590" width="13.625" style="1" customWidth="1"/>
    <col min="3591" max="3840" width="9" style="1"/>
    <col min="3841" max="3841" width="21" style="1" customWidth="1"/>
    <col min="3842" max="3842" width="12.25" style="1" customWidth="1"/>
    <col min="3843" max="3843" width="8.125" style="1" customWidth="1"/>
    <col min="3844" max="3844" width="5.375" style="1" customWidth="1"/>
    <col min="3845" max="3845" width="12.25" style="1" customWidth="1"/>
    <col min="3846" max="3846" width="13.625" style="1" customWidth="1"/>
    <col min="3847" max="4096" width="9" style="1"/>
    <col min="4097" max="4097" width="21" style="1" customWidth="1"/>
    <col min="4098" max="4098" width="12.25" style="1" customWidth="1"/>
    <col min="4099" max="4099" width="8.125" style="1" customWidth="1"/>
    <col min="4100" max="4100" width="5.375" style="1" customWidth="1"/>
    <col min="4101" max="4101" width="12.25" style="1" customWidth="1"/>
    <col min="4102" max="4102" width="13.625" style="1" customWidth="1"/>
    <col min="4103" max="4352" width="9" style="1"/>
    <col min="4353" max="4353" width="21" style="1" customWidth="1"/>
    <col min="4354" max="4354" width="12.25" style="1" customWidth="1"/>
    <col min="4355" max="4355" width="8.125" style="1" customWidth="1"/>
    <col min="4356" max="4356" width="5.375" style="1" customWidth="1"/>
    <col min="4357" max="4357" width="12.25" style="1" customWidth="1"/>
    <col min="4358" max="4358" width="13.625" style="1" customWidth="1"/>
    <col min="4359" max="4608" width="9" style="1"/>
    <col min="4609" max="4609" width="21" style="1" customWidth="1"/>
    <col min="4610" max="4610" width="12.25" style="1" customWidth="1"/>
    <col min="4611" max="4611" width="8.125" style="1" customWidth="1"/>
    <col min="4612" max="4612" width="5.375" style="1" customWidth="1"/>
    <col min="4613" max="4613" width="12.25" style="1" customWidth="1"/>
    <col min="4614" max="4614" width="13.625" style="1" customWidth="1"/>
    <col min="4615" max="4864" width="9" style="1"/>
    <col min="4865" max="4865" width="21" style="1" customWidth="1"/>
    <col min="4866" max="4866" width="12.25" style="1" customWidth="1"/>
    <col min="4867" max="4867" width="8.125" style="1" customWidth="1"/>
    <col min="4868" max="4868" width="5.375" style="1" customWidth="1"/>
    <col min="4869" max="4869" width="12.25" style="1" customWidth="1"/>
    <col min="4870" max="4870" width="13.625" style="1" customWidth="1"/>
    <col min="4871" max="5120" width="9" style="1"/>
    <col min="5121" max="5121" width="21" style="1" customWidth="1"/>
    <col min="5122" max="5122" width="12.25" style="1" customWidth="1"/>
    <col min="5123" max="5123" width="8.125" style="1" customWidth="1"/>
    <col min="5124" max="5124" width="5.375" style="1" customWidth="1"/>
    <col min="5125" max="5125" width="12.25" style="1" customWidth="1"/>
    <col min="5126" max="5126" width="13.625" style="1" customWidth="1"/>
    <col min="5127" max="5376" width="9" style="1"/>
    <col min="5377" max="5377" width="21" style="1" customWidth="1"/>
    <col min="5378" max="5378" width="12.25" style="1" customWidth="1"/>
    <col min="5379" max="5379" width="8.125" style="1" customWidth="1"/>
    <col min="5380" max="5380" width="5.375" style="1" customWidth="1"/>
    <col min="5381" max="5381" width="12.25" style="1" customWidth="1"/>
    <col min="5382" max="5382" width="13.625" style="1" customWidth="1"/>
    <col min="5383" max="5632" width="9" style="1"/>
    <col min="5633" max="5633" width="21" style="1" customWidth="1"/>
    <col min="5634" max="5634" width="12.25" style="1" customWidth="1"/>
    <col min="5635" max="5635" width="8.125" style="1" customWidth="1"/>
    <col min="5636" max="5636" width="5.375" style="1" customWidth="1"/>
    <col min="5637" max="5637" width="12.25" style="1" customWidth="1"/>
    <col min="5638" max="5638" width="13.625" style="1" customWidth="1"/>
    <col min="5639" max="5888" width="9" style="1"/>
    <col min="5889" max="5889" width="21" style="1" customWidth="1"/>
    <col min="5890" max="5890" width="12.25" style="1" customWidth="1"/>
    <col min="5891" max="5891" width="8.125" style="1" customWidth="1"/>
    <col min="5892" max="5892" width="5.375" style="1" customWidth="1"/>
    <col min="5893" max="5893" width="12.25" style="1" customWidth="1"/>
    <col min="5894" max="5894" width="13.625" style="1" customWidth="1"/>
    <col min="5895" max="6144" width="9" style="1"/>
    <col min="6145" max="6145" width="21" style="1" customWidth="1"/>
    <col min="6146" max="6146" width="12.25" style="1" customWidth="1"/>
    <col min="6147" max="6147" width="8.125" style="1" customWidth="1"/>
    <col min="6148" max="6148" width="5.375" style="1" customWidth="1"/>
    <col min="6149" max="6149" width="12.25" style="1" customWidth="1"/>
    <col min="6150" max="6150" width="13.625" style="1" customWidth="1"/>
    <col min="6151" max="6400" width="9" style="1"/>
    <col min="6401" max="6401" width="21" style="1" customWidth="1"/>
    <col min="6402" max="6402" width="12.25" style="1" customWidth="1"/>
    <col min="6403" max="6403" width="8.125" style="1" customWidth="1"/>
    <col min="6404" max="6404" width="5.375" style="1" customWidth="1"/>
    <col min="6405" max="6405" width="12.25" style="1" customWidth="1"/>
    <col min="6406" max="6406" width="13.625" style="1" customWidth="1"/>
    <col min="6407" max="6656" width="9" style="1"/>
    <col min="6657" max="6657" width="21" style="1" customWidth="1"/>
    <col min="6658" max="6658" width="12.25" style="1" customWidth="1"/>
    <col min="6659" max="6659" width="8.125" style="1" customWidth="1"/>
    <col min="6660" max="6660" width="5.375" style="1" customWidth="1"/>
    <col min="6661" max="6661" width="12.25" style="1" customWidth="1"/>
    <col min="6662" max="6662" width="13.625" style="1" customWidth="1"/>
    <col min="6663" max="6912" width="9" style="1"/>
    <col min="6913" max="6913" width="21" style="1" customWidth="1"/>
    <col min="6914" max="6914" width="12.25" style="1" customWidth="1"/>
    <col min="6915" max="6915" width="8.125" style="1" customWidth="1"/>
    <col min="6916" max="6916" width="5.375" style="1" customWidth="1"/>
    <col min="6917" max="6917" width="12.25" style="1" customWidth="1"/>
    <col min="6918" max="6918" width="13.625" style="1" customWidth="1"/>
    <col min="6919" max="7168" width="9" style="1"/>
    <col min="7169" max="7169" width="21" style="1" customWidth="1"/>
    <col min="7170" max="7170" width="12.25" style="1" customWidth="1"/>
    <col min="7171" max="7171" width="8.125" style="1" customWidth="1"/>
    <col min="7172" max="7172" width="5.375" style="1" customWidth="1"/>
    <col min="7173" max="7173" width="12.25" style="1" customWidth="1"/>
    <col min="7174" max="7174" width="13.625" style="1" customWidth="1"/>
    <col min="7175" max="7424" width="9" style="1"/>
    <col min="7425" max="7425" width="21" style="1" customWidth="1"/>
    <col min="7426" max="7426" width="12.25" style="1" customWidth="1"/>
    <col min="7427" max="7427" width="8.125" style="1" customWidth="1"/>
    <col min="7428" max="7428" width="5.375" style="1" customWidth="1"/>
    <col min="7429" max="7429" width="12.25" style="1" customWidth="1"/>
    <col min="7430" max="7430" width="13.625" style="1" customWidth="1"/>
    <col min="7431" max="7680" width="9" style="1"/>
    <col min="7681" max="7681" width="21" style="1" customWidth="1"/>
    <col min="7682" max="7682" width="12.25" style="1" customWidth="1"/>
    <col min="7683" max="7683" width="8.125" style="1" customWidth="1"/>
    <col min="7684" max="7684" width="5.375" style="1" customWidth="1"/>
    <col min="7685" max="7685" width="12.25" style="1" customWidth="1"/>
    <col min="7686" max="7686" width="13.625" style="1" customWidth="1"/>
    <col min="7687" max="7936" width="9" style="1"/>
    <col min="7937" max="7937" width="21" style="1" customWidth="1"/>
    <col min="7938" max="7938" width="12.25" style="1" customWidth="1"/>
    <col min="7939" max="7939" width="8.125" style="1" customWidth="1"/>
    <col min="7940" max="7940" width="5.375" style="1" customWidth="1"/>
    <col min="7941" max="7941" width="12.25" style="1" customWidth="1"/>
    <col min="7942" max="7942" width="13.625" style="1" customWidth="1"/>
    <col min="7943" max="8192" width="9" style="1"/>
    <col min="8193" max="8193" width="21" style="1" customWidth="1"/>
    <col min="8194" max="8194" width="12.25" style="1" customWidth="1"/>
    <col min="8195" max="8195" width="8.125" style="1" customWidth="1"/>
    <col min="8196" max="8196" width="5.375" style="1" customWidth="1"/>
    <col min="8197" max="8197" width="12.25" style="1" customWidth="1"/>
    <col min="8198" max="8198" width="13.625" style="1" customWidth="1"/>
    <col min="8199" max="8448" width="9" style="1"/>
    <col min="8449" max="8449" width="21" style="1" customWidth="1"/>
    <col min="8450" max="8450" width="12.25" style="1" customWidth="1"/>
    <col min="8451" max="8451" width="8.125" style="1" customWidth="1"/>
    <col min="8452" max="8452" width="5.375" style="1" customWidth="1"/>
    <col min="8453" max="8453" width="12.25" style="1" customWidth="1"/>
    <col min="8454" max="8454" width="13.625" style="1" customWidth="1"/>
    <col min="8455" max="8704" width="9" style="1"/>
    <col min="8705" max="8705" width="21" style="1" customWidth="1"/>
    <col min="8706" max="8706" width="12.25" style="1" customWidth="1"/>
    <col min="8707" max="8707" width="8.125" style="1" customWidth="1"/>
    <col min="8708" max="8708" width="5.375" style="1" customWidth="1"/>
    <col min="8709" max="8709" width="12.25" style="1" customWidth="1"/>
    <col min="8710" max="8710" width="13.625" style="1" customWidth="1"/>
    <col min="8711" max="8960" width="9" style="1"/>
    <col min="8961" max="8961" width="21" style="1" customWidth="1"/>
    <col min="8962" max="8962" width="12.25" style="1" customWidth="1"/>
    <col min="8963" max="8963" width="8.125" style="1" customWidth="1"/>
    <col min="8964" max="8964" width="5.375" style="1" customWidth="1"/>
    <col min="8965" max="8965" width="12.25" style="1" customWidth="1"/>
    <col min="8966" max="8966" width="13.625" style="1" customWidth="1"/>
    <col min="8967" max="9216" width="9" style="1"/>
    <col min="9217" max="9217" width="21" style="1" customWidth="1"/>
    <col min="9218" max="9218" width="12.25" style="1" customWidth="1"/>
    <col min="9219" max="9219" width="8.125" style="1" customWidth="1"/>
    <col min="9220" max="9220" width="5.375" style="1" customWidth="1"/>
    <col min="9221" max="9221" width="12.25" style="1" customWidth="1"/>
    <col min="9222" max="9222" width="13.625" style="1" customWidth="1"/>
    <col min="9223" max="9472" width="9" style="1"/>
    <col min="9473" max="9473" width="21" style="1" customWidth="1"/>
    <col min="9474" max="9474" width="12.25" style="1" customWidth="1"/>
    <col min="9475" max="9475" width="8.125" style="1" customWidth="1"/>
    <col min="9476" max="9476" width="5.375" style="1" customWidth="1"/>
    <col min="9477" max="9477" width="12.25" style="1" customWidth="1"/>
    <col min="9478" max="9478" width="13.625" style="1" customWidth="1"/>
    <col min="9479" max="9728" width="9" style="1"/>
    <col min="9729" max="9729" width="21" style="1" customWidth="1"/>
    <col min="9730" max="9730" width="12.25" style="1" customWidth="1"/>
    <col min="9731" max="9731" width="8.125" style="1" customWidth="1"/>
    <col min="9732" max="9732" width="5.375" style="1" customWidth="1"/>
    <col min="9733" max="9733" width="12.25" style="1" customWidth="1"/>
    <col min="9734" max="9734" width="13.625" style="1" customWidth="1"/>
    <col min="9735" max="9984" width="9" style="1"/>
    <col min="9985" max="9985" width="21" style="1" customWidth="1"/>
    <col min="9986" max="9986" width="12.25" style="1" customWidth="1"/>
    <col min="9987" max="9987" width="8.125" style="1" customWidth="1"/>
    <col min="9988" max="9988" width="5.375" style="1" customWidth="1"/>
    <col min="9989" max="9989" width="12.25" style="1" customWidth="1"/>
    <col min="9990" max="9990" width="13.625" style="1" customWidth="1"/>
    <col min="9991" max="10240" width="9" style="1"/>
    <col min="10241" max="10241" width="21" style="1" customWidth="1"/>
    <col min="10242" max="10242" width="12.25" style="1" customWidth="1"/>
    <col min="10243" max="10243" width="8.125" style="1" customWidth="1"/>
    <col min="10244" max="10244" width="5.375" style="1" customWidth="1"/>
    <col min="10245" max="10245" width="12.25" style="1" customWidth="1"/>
    <col min="10246" max="10246" width="13.625" style="1" customWidth="1"/>
    <col min="10247" max="10496" width="9" style="1"/>
    <col min="10497" max="10497" width="21" style="1" customWidth="1"/>
    <col min="10498" max="10498" width="12.25" style="1" customWidth="1"/>
    <col min="10499" max="10499" width="8.125" style="1" customWidth="1"/>
    <col min="10500" max="10500" width="5.375" style="1" customWidth="1"/>
    <col min="10501" max="10501" width="12.25" style="1" customWidth="1"/>
    <col min="10502" max="10502" width="13.625" style="1" customWidth="1"/>
    <col min="10503" max="10752" width="9" style="1"/>
    <col min="10753" max="10753" width="21" style="1" customWidth="1"/>
    <col min="10754" max="10754" width="12.25" style="1" customWidth="1"/>
    <col min="10755" max="10755" width="8.125" style="1" customWidth="1"/>
    <col min="10756" max="10756" width="5.375" style="1" customWidth="1"/>
    <col min="10757" max="10757" width="12.25" style="1" customWidth="1"/>
    <col min="10758" max="10758" width="13.625" style="1" customWidth="1"/>
    <col min="10759" max="11008" width="9" style="1"/>
    <col min="11009" max="11009" width="21" style="1" customWidth="1"/>
    <col min="11010" max="11010" width="12.25" style="1" customWidth="1"/>
    <col min="11011" max="11011" width="8.125" style="1" customWidth="1"/>
    <col min="11012" max="11012" width="5.375" style="1" customWidth="1"/>
    <col min="11013" max="11013" width="12.25" style="1" customWidth="1"/>
    <col min="11014" max="11014" width="13.625" style="1" customWidth="1"/>
    <col min="11015" max="11264" width="9" style="1"/>
    <col min="11265" max="11265" width="21" style="1" customWidth="1"/>
    <col min="11266" max="11266" width="12.25" style="1" customWidth="1"/>
    <col min="11267" max="11267" width="8.125" style="1" customWidth="1"/>
    <col min="11268" max="11268" width="5.375" style="1" customWidth="1"/>
    <col min="11269" max="11269" width="12.25" style="1" customWidth="1"/>
    <col min="11270" max="11270" width="13.625" style="1" customWidth="1"/>
    <col min="11271" max="11520" width="9" style="1"/>
    <col min="11521" max="11521" width="21" style="1" customWidth="1"/>
    <col min="11522" max="11522" width="12.25" style="1" customWidth="1"/>
    <col min="11523" max="11523" width="8.125" style="1" customWidth="1"/>
    <col min="11524" max="11524" width="5.375" style="1" customWidth="1"/>
    <col min="11525" max="11525" width="12.25" style="1" customWidth="1"/>
    <col min="11526" max="11526" width="13.625" style="1" customWidth="1"/>
    <col min="11527" max="11776" width="9" style="1"/>
    <col min="11777" max="11777" width="21" style="1" customWidth="1"/>
    <col min="11778" max="11778" width="12.25" style="1" customWidth="1"/>
    <col min="11779" max="11779" width="8.125" style="1" customWidth="1"/>
    <col min="11780" max="11780" width="5.375" style="1" customWidth="1"/>
    <col min="11781" max="11781" width="12.25" style="1" customWidth="1"/>
    <col min="11782" max="11782" width="13.625" style="1" customWidth="1"/>
    <col min="11783" max="12032" width="9" style="1"/>
    <col min="12033" max="12033" width="21" style="1" customWidth="1"/>
    <col min="12034" max="12034" width="12.25" style="1" customWidth="1"/>
    <col min="12035" max="12035" width="8.125" style="1" customWidth="1"/>
    <col min="12036" max="12036" width="5.375" style="1" customWidth="1"/>
    <col min="12037" max="12037" width="12.25" style="1" customWidth="1"/>
    <col min="12038" max="12038" width="13.625" style="1" customWidth="1"/>
    <col min="12039" max="12288" width="9" style="1"/>
    <col min="12289" max="12289" width="21" style="1" customWidth="1"/>
    <col min="12290" max="12290" width="12.25" style="1" customWidth="1"/>
    <col min="12291" max="12291" width="8.125" style="1" customWidth="1"/>
    <col min="12292" max="12292" width="5.375" style="1" customWidth="1"/>
    <col min="12293" max="12293" width="12.25" style="1" customWidth="1"/>
    <col min="12294" max="12294" width="13.625" style="1" customWidth="1"/>
    <col min="12295" max="12544" width="9" style="1"/>
    <col min="12545" max="12545" width="21" style="1" customWidth="1"/>
    <col min="12546" max="12546" width="12.25" style="1" customWidth="1"/>
    <col min="12547" max="12547" width="8.125" style="1" customWidth="1"/>
    <col min="12548" max="12548" width="5.375" style="1" customWidth="1"/>
    <col min="12549" max="12549" width="12.25" style="1" customWidth="1"/>
    <col min="12550" max="12550" width="13.625" style="1" customWidth="1"/>
    <col min="12551" max="12800" width="9" style="1"/>
    <col min="12801" max="12801" width="21" style="1" customWidth="1"/>
    <col min="12802" max="12802" width="12.25" style="1" customWidth="1"/>
    <col min="12803" max="12803" width="8.125" style="1" customWidth="1"/>
    <col min="12804" max="12804" width="5.375" style="1" customWidth="1"/>
    <col min="12805" max="12805" width="12.25" style="1" customWidth="1"/>
    <col min="12806" max="12806" width="13.625" style="1" customWidth="1"/>
    <col min="12807" max="13056" width="9" style="1"/>
    <col min="13057" max="13057" width="21" style="1" customWidth="1"/>
    <col min="13058" max="13058" width="12.25" style="1" customWidth="1"/>
    <col min="13059" max="13059" width="8.125" style="1" customWidth="1"/>
    <col min="13060" max="13060" width="5.375" style="1" customWidth="1"/>
    <col min="13061" max="13061" width="12.25" style="1" customWidth="1"/>
    <col min="13062" max="13062" width="13.625" style="1" customWidth="1"/>
    <col min="13063" max="13312" width="9" style="1"/>
    <col min="13313" max="13313" width="21" style="1" customWidth="1"/>
    <col min="13314" max="13314" width="12.25" style="1" customWidth="1"/>
    <col min="13315" max="13315" width="8.125" style="1" customWidth="1"/>
    <col min="13316" max="13316" width="5.375" style="1" customWidth="1"/>
    <col min="13317" max="13317" width="12.25" style="1" customWidth="1"/>
    <col min="13318" max="13318" width="13.625" style="1" customWidth="1"/>
    <col min="13319" max="13568" width="9" style="1"/>
    <col min="13569" max="13569" width="21" style="1" customWidth="1"/>
    <col min="13570" max="13570" width="12.25" style="1" customWidth="1"/>
    <col min="13571" max="13571" width="8.125" style="1" customWidth="1"/>
    <col min="13572" max="13572" width="5.375" style="1" customWidth="1"/>
    <col min="13573" max="13573" width="12.25" style="1" customWidth="1"/>
    <col min="13574" max="13574" width="13.625" style="1" customWidth="1"/>
    <col min="13575" max="13824" width="9" style="1"/>
    <col min="13825" max="13825" width="21" style="1" customWidth="1"/>
    <col min="13826" max="13826" width="12.25" style="1" customWidth="1"/>
    <col min="13827" max="13827" width="8.125" style="1" customWidth="1"/>
    <col min="13828" max="13828" width="5.375" style="1" customWidth="1"/>
    <col min="13829" max="13829" width="12.25" style="1" customWidth="1"/>
    <col min="13830" max="13830" width="13.625" style="1" customWidth="1"/>
    <col min="13831" max="14080" width="9" style="1"/>
    <col min="14081" max="14081" width="21" style="1" customWidth="1"/>
    <col min="14082" max="14082" width="12.25" style="1" customWidth="1"/>
    <col min="14083" max="14083" width="8.125" style="1" customWidth="1"/>
    <col min="14084" max="14084" width="5.375" style="1" customWidth="1"/>
    <col min="14085" max="14085" width="12.25" style="1" customWidth="1"/>
    <col min="14086" max="14086" width="13.625" style="1" customWidth="1"/>
    <col min="14087" max="14336" width="9" style="1"/>
    <col min="14337" max="14337" width="21" style="1" customWidth="1"/>
    <col min="14338" max="14338" width="12.25" style="1" customWidth="1"/>
    <col min="14339" max="14339" width="8.125" style="1" customWidth="1"/>
    <col min="14340" max="14340" width="5.375" style="1" customWidth="1"/>
    <col min="14341" max="14341" width="12.25" style="1" customWidth="1"/>
    <col min="14342" max="14342" width="13.625" style="1" customWidth="1"/>
    <col min="14343" max="14592" width="9" style="1"/>
    <col min="14593" max="14593" width="21" style="1" customWidth="1"/>
    <col min="14594" max="14594" width="12.25" style="1" customWidth="1"/>
    <col min="14595" max="14595" width="8.125" style="1" customWidth="1"/>
    <col min="14596" max="14596" width="5.375" style="1" customWidth="1"/>
    <col min="14597" max="14597" width="12.25" style="1" customWidth="1"/>
    <col min="14598" max="14598" width="13.625" style="1" customWidth="1"/>
    <col min="14599" max="14848" width="9" style="1"/>
    <col min="14849" max="14849" width="21" style="1" customWidth="1"/>
    <col min="14850" max="14850" width="12.25" style="1" customWidth="1"/>
    <col min="14851" max="14851" width="8.125" style="1" customWidth="1"/>
    <col min="14852" max="14852" width="5.375" style="1" customWidth="1"/>
    <col min="14853" max="14853" width="12.25" style="1" customWidth="1"/>
    <col min="14854" max="14854" width="13.625" style="1" customWidth="1"/>
    <col min="14855" max="15104" width="9" style="1"/>
    <col min="15105" max="15105" width="21" style="1" customWidth="1"/>
    <col min="15106" max="15106" width="12.25" style="1" customWidth="1"/>
    <col min="15107" max="15107" width="8.125" style="1" customWidth="1"/>
    <col min="15108" max="15108" width="5.375" style="1" customWidth="1"/>
    <col min="15109" max="15109" width="12.25" style="1" customWidth="1"/>
    <col min="15110" max="15110" width="13.625" style="1" customWidth="1"/>
    <col min="15111" max="15360" width="9" style="1"/>
    <col min="15361" max="15361" width="21" style="1" customWidth="1"/>
    <col min="15362" max="15362" width="12.25" style="1" customWidth="1"/>
    <col min="15363" max="15363" width="8.125" style="1" customWidth="1"/>
    <col min="15364" max="15364" width="5.375" style="1" customWidth="1"/>
    <col min="15365" max="15365" width="12.25" style="1" customWidth="1"/>
    <col min="15366" max="15366" width="13.625" style="1" customWidth="1"/>
    <col min="15367" max="15616" width="9" style="1"/>
    <col min="15617" max="15617" width="21" style="1" customWidth="1"/>
    <col min="15618" max="15618" width="12.25" style="1" customWidth="1"/>
    <col min="15619" max="15619" width="8.125" style="1" customWidth="1"/>
    <col min="15620" max="15620" width="5.375" style="1" customWidth="1"/>
    <col min="15621" max="15621" width="12.25" style="1" customWidth="1"/>
    <col min="15622" max="15622" width="13.625" style="1" customWidth="1"/>
    <col min="15623" max="15872" width="9" style="1"/>
    <col min="15873" max="15873" width="21" style="1" customWidth="1"/>
    <col min="15874" max="15874" width="12.25" style="1" customWidth="1"/>
    <col min="15875" max="15875" width="8.125" style="1" customWidth="1"/>
    <col min="15876" max="15876" width="5.375" style="1" customWidth="1"/>
    <col min="15877" max="15877" width="12.25" style="1" customWidth="1"/>
    <col min="15878" max="15878" width="13.625" style="1" customWidth="1"/>
    <col min="15879" max="16128" width="9" style="1"/>
    <col min="16129" max="16129" width="21" style="1" customWidth="1"/>
    <col min="16130" max="16130" width="12.25" style="1" customWidth="1"/>
    <col min="16131" max="16131" width="8.125" style="1" customWidth="1"/>
    <col min="16132" max="16132" width="5.375" style="1" customWidth="1"/>
    <col min="16133" max="16133" width="12.25" style="1" customWidth="1"/>
    <col min="16134" max="16134" width="13.625" style="1" customWidth="1"/>
    <col min="16135" max="16384" width="9" style="1"/>
  </cols>
  <sheetData>
    <row r="1" spans="1:7" ht="33.75" customHeight="1" x14ac:dyDescent="0.15">
      <c r="A1" s="30" t="s">
        <v>0</v>
      </c>
      <c r="B1" s="31"/>
      <c r="C1" s="31"/>
      <c r="D1" s="31"/>
      <c r="E1" s="31"/>
      <c r="F1" s="31"/>
    </row>
    <row r="2" spans="1:7" x14ac:dyDescent="0.15">
      <c r="C2" s="1"/>
    </row>
    <row r="3" spans="1:7" ht="39" customHeight="1" x14ac:dyDescent="0.15">
      <c r="A3" s="3" t="s">
        <v>1</v>
      </c>
      <c r="B3" s="3" t="s">
        <v>2</v>
      </c>
      <c r="C3" s="3"/>
      <c r="D3" s="4" t="s">
        <v>3</v>
      </c>
      <c r="E3" s="3" t="s">
        <v>4</v>
      </c>
      <c r="F3" s="3" t="s">
        <v>5</v>
      </c>
    </row>
    <row r="4" spans="1:7" x14ac:dyDescent="0.15">
      <c r="A4" s="5" t="s">
        <v>6</v>
      </c>
      <c r="B4" s="5"/>
      <c r="C4" s="5"/>
      <c r="D4" s="5"/>
      <c r="E4" s="5">
        <f>E5+E32+E55+E69+E93+E118+E144+E167+E183+E208+E223+E240+E242+E244</f>
        <v>83333</v>
      </c>
      <c r="F4" s="5"/>
    </row>
    <row r="5" spans="1:7" x14ac:dyDescent="0.15">
      <c r="A5" s="6" t="s">
        <v>7</v>
      </c>
      <c r="B5" s="7">
        <v>130100</v>
      </c>
      <c r="C5" s="8"/>
      <c r="D5" s="7"/>
      <c r="E5" s="7">
        <f>E6+E7+E20</f>
        <v>7864</v>
      </c>
      <c r="F5" s="8"/>
    </row>
    <row r="6" spans="1:7" x14ac:dyDescent="0.15">
      <c r="A6" s="6" t="s">
        <v>8</v>
      </c>
      <c r="B6" s="7"/>
      <c r="C6" s="8"/>
      <c r="D6" s="7"/>
      <c r="E6" s="7"/>
      <c r="F6" s="8"/>
    </row>
    <row r="7" spans="1:7" x14ac:dyDescent="0.15">
      <c r="A7" s="6" t="s">
        <v>9</v>
      </c>
      <c r="B7" s="7"/>
      <c r="C7" s="8"/>
      <c r="D7" s="7"/>
      <c r="E7" s="7">
        <f>SUM(E8:E19)</f>
        <v>7426</v>
      </c>
      <c r="F7" s="8"/>
    </row>
    <row r="8" spans="1:7" x14ac:dyDescent="0.15">
      <c r="A8" s="9" t="s">
        <v>10</v>
      </c>
      <c r="B8" s="9">
        <v>130121</v>
      </c>
      <c r="C8" s="9">
        <v>1</v>
      </c>
      <c r="D8" s="10"/>
      <c r="E8" s="11">
        <v>341</v>
      </c>
      <c r="F8" s="9"/>
      <c r="G8" s="12"/>
    </row>
    <row r="9" spans="1:7" x14ac:dyDescent="0.15">
      <c r="A9" s="9" t="s">
        <v>11</v>
      </c>
      <c r="B9" s="9">
        <v>130125</v>
      </c>
      <c r="C9" s="9">
        <v>1</v>
      </c>
      <c r="D9" s="10"/>
      <c r="E9" s="11">
        <v>1702</v>
      </c>
      <c r="F9" s="9"/>
      <c r="G9" s="12"/>
    </row>
    <row r="10" spans="1:7" x14ac:dyDescent="0.15">
      <c r="A10" s="9" t="s">
        <v>12</v>
      </c>
      <c r="B10" s="9">
        <v>130126</v>
      </c>
      <c r="C10" s="9">
        <v>1</v>
      </c>
      <c r="D10" s="10"/>
      <c r="E10" s="11">
        <v>851</v>
      </c>
      <c r="F10" s="9"/>
      <c r="G10" s="12"/>
    </row>
    <row r="11" spans="1:7" x14ac:dyDescent="0.15">
      <c r="A11" s="9" t="s">
        <v>13</v>
      </c>
      <c r="B11" s="9">
        <v>130127</v>
      </c>
      <c r="C11" s="9">
        <v>1</v>
      </c>
      <c r="D11" s="10"/>
      <c r="E11" s="11">
        <v>197</v>
      </c>
      <c r="F11" s="9"/>
      <c r="G11" s="12"/>
    </row>
    <row r="12" spans="1:7" x14ac:dyDescent="0.15">
      <c r="A12" s="9" t="s">
        <v>14</v>
      </c>
      <c r="B12" s="9">
        <v>130128</v>
      </c>
      <c r="C12" s="9">
        <v>1</v>
      </c>
      <c r="D12" s="10"/>
      <c r="E12" s="11">
        <v>181</v>
      </c>
      <c r="F12" s="9"/>
      <c r="G12" s="12"/>
    </row>
    <row r="13" spans="1:7" x14ac:dyDescent="0.15">
      <c r="A13" s="9" t="s">
        <v>15</v>
      </c>
      <c r="B13" s="9">
        <v>130129</v>
      </c>
      <c r="C13" s="9">
        <v>1</v>
      </c>
      <c r="D13" s="10"/>
      <c r="E13" s="11">
        <v>714</v>
      </c>
      <c r="F13" s="9"/>
      <c r="G13" s="12"/>
    </row>
    <row r="14" spans="1:7" x14ac:dyDescent="0.15">
      <c r="A14" s="9" t="s">
        <v>16</v>
      </c>
      <c r="B14" s="9">
        <v>130130</v>
      </c>
      <c r="C14" s="9">
        <v>1</v>
      </c>
      <c r="D14" s="10"/>
      <c r="E14" s="11">
        <v>386</v>
      </c>
      <c r="F14" s="9"/>
      <c r="G14" s="12"/>
    </row>
    <row r="15" spans="1:7" x14ac:dyDescent="0.15">
      <c r="A15" s="9" t="s">
        <v>17</v>
      </c>
      <c r="B15" s="9">
        <v>130131</v>
      </c>
      <c r="C15" s="9">
        <v>1</v>
      </c>
      <c r="D15" s="10"/>
      <c r="E15" s="11">
        <v>1973</v>
      </c>
      <c r="F15" s="9"/>
      <c r="G15" s="12"/>
    </row>
    <row r="16" spans="1:7" x14ac:dyDescent="0.15">
      <c r="A16" s="9" t="s">
        <v>18</v>
      </c>
      <c r="B16" s="9">
        <v>130132</v>
      </c>
      <c r="C16" s="9">
        <v>1</v>
      </c>
      <c r="D16" s="10"/>
      <c r="E16" s="11">
        <v>317</v>
      </c>
      <c r="F16" s="9"/>
      <c r="G16" s="12"/>
    </row>
    <row r="17" spans="1:7" x14ac:dyDescent="0.15">
      <c r="A17" s="9" t="s">
        <v>19</v>
      </c>
      <c r="B17" s="9">
        <v>130133</v>
      </c>
      <c r="C17" s="9">
        <v>1</v>
      </c>
      <c r="D17" s="10"/>
      <c r="E17" s="11">
        <v>245</v>
      </c>
      <c r="F17" s="9"/>
      <c r="G17" s="12"/>
    </row>
    <row r="18" spans="1:7" x14ac:dyDescent="0.15">
      <c r="A18" s="9" t="s">
        <v>20</v>
      </c>
      <c r="B18" s="9">
        <v>130183</v>
      </c>
      <c r="C18" s="9">
        <v>1</v>
      </c>
      <c r="D18" s="10"/>
      <c r="E18" s="11">
        <v>274</v>
      </c>
      <c r="F18" s="9"/>
      <c r="G18" s="12"/>
    </row>
    <row r="19" spans="1:7" x14ac:dyDescent="0.15">
      <c r="A19" s="9" t="s">
        <v>21</v>
      </c>
      <c r="B19" s="9">
        <v>130184</v>
      </c>
      <c r="C19" s="9">
        <v>1</v>
      </c>
      <c r="D19" s="10"/>
      <c r="E19" s="11">
        <v>245</v>
      </c>
      <c r="F19" s="9"/>
      <c r="G19" s="12"/>
    </row>
    <row r="20" spans="1:7" x14ac:dyDescent="0.15">
      <c r="A20" s="6" t="s">
        <v>22</v>
      </c>
      <c r="B20" s="13"/>
      <c r="C20" s="9"/>
      <c r="D20" s="14"/>
      <c r="E20" s="13">
        <f>SUM(E21:E31)</f>
        <v>438</v>
      </c>
      <c r="F20" s="15"/>
      <c r="G20" s="12"/>
    </row>
    <row r="21" spans="1:7" x14ac:dyDescent="0.15">
      <c r="A21" s="9" t="s">
        <v>23</v>
      </c>
      <c r="B21" s="9">
        <v>130123</v>
      </c>
      <c r="C21" s="9">
        <v>2</v>
      </c>
      <c r="D21" s="10"/>
      <c r="E21" s="11">
        <v>207</v>
      </c>
      <c r="F21" s="9"/>
      <c r="G21" s="12"/>
    </row>
    <row r="22" spans="1:7" x14ac:dyDescent="0.15">
      <c r="A22" s="9" t="s">
        <v>24</v>
      </c>
      <c r="B22" s="9">
        <v>130102</v>
      </c>
      <c r="C22" s="9">
        <v>3</v>
      </c>
      <c r="D22" s="10"/>
      <c r="E22" s="11">
        <v>26</v>
      </c>
      <c r="F22" s="9"/>
      <c r="G22" s="12"/>
    </row>
    <row r="23" spans="1:7" x14ac:dyDescent="0.15">
      <c r="A23" s="9" t="s">
        <v>25</v>
      </c>
      <c r="B23" s="9">
        <v>130104</v>
      </c>
      <c r="C23" s="9">
        <v>3</v>
      </c>
      <c r="D23" s="10"/>
      <c r="E23" s="11">
        <v>19</v>
      </c>
      <c r="F23" s="9"/>
      <c r="G23" s="12"/>
    </row>
    <row r="24" spans="1:7" x14ac:dyDescent="0.15">
      <c r="A24" s="9" t="s">
        <v>26</v>
      </c>
      <c r="B24" s="9">
        <v>130105</v>
      </c>
      <c r="C24" s="9">
        <v>3</v>
      </c>
      <c r="D24" s="10"/>
      <c r="E24" s="11">
        <v>15</v>
      </c>
      <c r="F24" s="9"/>
      <c r="G24" s="12"/>
    </row>
    <row r="25" spans="1:7" x14ac:dyDescent="0.15">
      <c r="A25" s="9" t="s">
        <v>27</v>
      </c>
      <c r="B25" s="9">
        <v>130107</v>
      </c>
      <c r="C25" s="9">
        <v>3</v>
      </c>
      <c r="D25" s="10"/>
      <c r="E25" s="11">
        <v>9</v>
      </c>
      <c r="F25" s="9"/>
      <c r="G25" s="12"/>
    </row>
    <row r="26" spans="1:7" x14ac:dyDescent="0.15">
      <c r="A26" s="9" t="s">
        <v>28</v>
      </c>
      <c r="B26" s="9">
        <v>130106</v>
      </c>
      <c r="C26" s="9">
        <v>3</v>
      </c>
      <c r="D26" s="10"/>
      <c r="E26" s="11">
        <v>8</v>
      </c>
      <c r="F26" s="9"/>
      <c r="G26" s="12"/>
    </row>
    <row r="27" spans="1:7" x14ac:dyDescent="0.15">
      <c r="A27" s="9" t="s">
        <v>29</v>
      </c>
      <c r="B27" s="9">
        <v>130124</v>
      </c>
      <c r="C27" s="9">
        <v>3</v>
      </c>
      <c r="D27" s="10"/>
      <c r="E27" s="11">
        <v>49</v>
      </c>
      <c r="F27" s="9"/>
      <c r="G27" s="12"/>
    </row>
    <row r="28" spans="1:7" x14ac:dyDescent="0.15">
      <c r="A28" s="9" t="s">
        <v>30</v>
      </c>
      <c r="B28" s="9">
        <v>130182</v>
      </c>
      <c r="C28" s="9">
        <v>3</v>
      </c>
      <c r="D28" s="10"/>
      <c r="E28" s="11">
        <v>71</v>
      </c>
      <c r="F28" s="9"/>
      <c r="G28" s="12"/>
    </row>
    <row r="29" spans="1:7" x14ac:dyDescent="0.15">
      <c r="A29" s="9" t="s">
        <v>31</v>
      </c>
      <c r="B29" s="9">
        <v>130185</v>
      </c>
      <c r="C29" s="9">
        <v>3</v>
      </c>
      <c r="D29" s="10"/>
      <c r="E29" s="11">
        <v>28</v>
      </c>
      <c r="F29" s="9"/>
      <c r="G29" s="12"/>
    </row>
    <row r="30" spans="1:7" x14ac:dyDescent="0.15">
      <c r="A30" s="9" t="s">
        <v>32</v>
      </c>
      <c r="B30" s="16">
        <v>130111</v>
      </c>
      <c r="C30" s="9">
        <v>4</v>
      </c>
      <c r="D30" s="16"/>
      <c r="E30" s="11">
        <v>2</v>
      </c>
      <c r="F30" s="9"/>
      <c r="G30" s="12"/>
    </row>
    <row r="31" spans="1:7" x14ac:dyDescent="0.15">
      <c r="A31" s="9" t="s">
        <v>33</v>
      </c>
      <c r="B31" s="16">
        <v>130187</v>
      </c>
      <c r="C31" s="9">
        <v>4</v>
      </c>
      <c r="D31" s="16"/>
      <c r="E31" s="11">
        <v>4</v>
      </c>
      <c r="F31" s="9"/>
      <c r="G31" s="12"/>
    </row>
    <row r="32" spans="1:7" x14ac:dyDescent="0.15">
      <c r="A32" s="6" t="s">
        <v>34</v>
      </c>
      <c r="B32" s="7">
        <v>130200</v>
      </c>
      <c r="C32" s="8"/>
      <c r="D32" s="10"/>
      <c r="E32" s="9">
        <f>E33+E34+E42</f>
        <v>1151</v>
      </c>
      <c r="F32" s="8"/>
      <c r="G32" s="12"/>
    </row>
    <row r="33" spans="1:7" x14ac:dyDescent="0.15">
      <c r="A33" s="6" t="s">
        <v>8</v>
      </c>
      <c r="B33" s="16"/>
      <c r="C33" s="14"/>
      <c r="D33" s="16"/>
      <c r="E33" s="16"/>
      <c r="F33" s="14"/>
      <c r="G33" s="12"/>
    </row>
    <row r="34" spans="1:7" x14ac:dyDescent="0.15">
      <c r="A34" s="6" t="s">
        <v>9</v>
      </c>
      <c r="B34" s="7"/>
      <c r="C34" s="14"/>
      <c r="D34" s="7"/>
      <c r="E34" s="7">
        <f>SUM(E35:E41)</f>
        <v>814</v>
      </c>
      <c r="F34" s="14"/>
      <c r="G34" s="12"/>
    </row>
    <row r="35" spans="1:7" x14ac:dyDescent="0.15">
      <c r="A35" s="9" t="s">
        <v>35</v>
      </c>
      <c r="B35" s="9">
        <v>130223</v>
      </c>
      <c r="C35" s="9">
        <v>1</v>
      </c>
      <c r="D35" s="10"/>
      <c r="E35" s="9">
        <v>123</v>
      </c>
      <c r="F35" s="9"/>
      <c r="G35" s="12"/>
    </row>
    <row r="36" spans="1:7" x14ac:dyDescent="0.15">
      <c r="A36" s="9" t="s">
        <v>36</v>
      </c>
      <c r="B36" s="9">
        <v>130224</v>
      </c>
      <c r="C36" s="9">
        <v>1</v>
      </c>
      <c r="D36" s="10"/>
      <c r="E36" s="9">
        <v>122</v>
      </c>
      <c r="F36" s="9"/>
      <c r="G36" s="12"/>
    </row>
    <row r="37" spans="1:7" x14ac:dyDescent="0.15">
      <c r="A37" s="9" t="s">
        <v>37</v>
      </c>
      <c r="B37" s="9">
        <v>130225</v>
      </c>
      <c r="C37" s="9">
        <v>1</v>
      </c>
      <c r="D37" s="10"/>
      <c r="E37" s="9">
        <v>64</v>
      </c>
      <c r="F37" s="9"/>
      <c r="G37" s="12"/>
    </row>
    <row r="38" spans="1:7" x14ac:dyDescent="0.15">
      <c r="A38" s="9" t="s">
        <v>38</v>
      </c>
      <c r="B38" s="9">
        <v>130227</v>
      </c>
      <c r="C38" s="9">
        <v>1</v>
      </c>
      <c r="D38" s="10"/>
      <c r="E38" s="9">
        <v>120</v>
      </c>
      <c r="F38" s="9"/>
      <c r="G38" s="12"/>
    </row>
    <row r="39" spans="1:7" x14ac:dyDescent="0.15">
      <c r="A39" s="9" t="s">
        <v>39</v>
      </c>
      <c r="B39" s="9">
        <v>130229</v>
      </c>
      <c r="C39" s="9">
        <v>1</v>
      </c>
      <c r="D39" s="10"/>
      <c r="E39" s="9">
        <v>131</v>
      </c>
      <c r="F39" s="9"/>
      <c r="G39" s="12"/>
    </row>
    <row r="40" spans="1:7" x14ac:dyDescent="0.15">
      <c r="A40" s="9" t="s">
        <v>40</v>
      </c>
      <c r="B40" s="9">
        <v>130281</v>
      </c>
      <c r="C40" s="9">
        <v>1</v>
      </c>
      <c r="D40" s="10"/>
      <c r="E40" s="9">
        <v>166</v>
      </c>
      <c r="F40" s="9"/>
      <c r="G40" s="12"/>
    </row>
    <row r="41" spans="1:7" x14ac:dyDescent="0.15">
      <c r="A41" s="9" t="s">
        <v>41</v>
      </c>
      <c r="B41" s="9">
        <v>130283</v>
      </c>
      <c r="C41" s="9">
        <v>1</v>
      </c>
      <c r="D41" s="10"/>
      <c r="E41" s="9">
        <v>88</v>
      </c>
      <c r="F41" s="9"/>
      <c r="G41" s="12"/>
    </row>
    <row r="42" spans="1:7" x14ac:dyDescent="0.15">
      <c r="A42" s="6" t="s">
        <v>22</v>
      </c>
      <c r="B42" s="13"/>
      <c r="C42" s="14"/>
      <c r="D42" s="14"/>
      <c r="E42" s="13">
        <f>SUM(E43:E54)</f>
        <v>337</v>
      </c>
      <c r="F42" s="14"/>
      <c r="G42" s="12"/>
    </row>
    <row r="43" spans="1:7" x14ac:dyDescent="0.15">
      <c r="A43" s="9" t="s">
        <v>42</v>
      </c>
      <c r="B43" s="9">
        <v>130202</v>
      </c>
      <c r="C43" s="9">
        <v>3</v>
      </c>
      <c r="D43" s="10"/>
      <c r="E43" s="9">
        <v>18</v>
      </c>
      <c r="F43" s="9"/>
      <c r="G43" s="12"/>
    </row>
    <row r="44" spans="1:7" x14ac:dyDescent="0.15">
      <c r="A44" s="9" t="s">
        <v>43</v>
      </c>
      <c r="B44" s="9">
        <v>130203</v>
      </c>
      <c r="C44" s="9">
        <v>3</v>
      </c>
      <c r="D44" s="10"/>
      <c r="E44" s="9">
        <v>25</v>
      </c>
      <c r="F44" s="9"/>
      <c r="G44" s="12"/>
    </row>
    <row r="45" spans="1:7" x14ac:dyDescent="0.15">
      <c r="A45" s="9" t="s">
        <v>44</v>
      </c>
      <c r="B45" s="9">
        <v>130204</v>
      </c>
      <c r="C45" s="9">
        <v>3</v>
      </c>
      <c r="D45" s="10"/>
      <c r="E45" s="9">
        <v>43</v>
      </c>
      <c r="F45" s="9"/>
      <c r="G45" s="12"/>
    </row>
    <row r="46" spans="1:7" x14ac:dyDescent="0.15">
      <c r="A46" s="9" t="s">
        <v>45</v>
      </c>
      <c r="B46" s="9">
        <v>130205</v>
      </c>
      <c r="C46" s="9">
        <v>3</v>
      </c>
      <c r="D46" s="10"/>
      <c r="E46" s="9">
        <v>42</v>
      </c>
      <c r="F46" s="9"/>
      <c r="G46" s="12"/>
    </row>
    <row r="47" spans="1:7" x14ac:dyDescent="0.15">
      <c r="A47" s="9" t="s">
        <v>46</v>
      </c>
      <c r="B47" s="9">
        <v>130207</v>
      </c>
      <c r="C47" s="9">
        <v>3</v>
      </c>
      <c r="D47" s="10"/>
      <c r="E47" s="9">
        <v>82</v>
      </c>
      <c r="F47" s="9"/>
      <c r="G47" s="12"/>
    </row>
    <row r="48" spans="1:7" x14ac:dyDescent="0.15">
      <c r="A48" s="9" t="s">
        <v>47</v>
      </c>
      <c r="B48" s="9">
        <v>130208</v>
      </c>
      <c r="C48" s="9">
        <v>3</v>
      </c>
      <c r="D48" s="10"/>
      <c r="E48" s="9">
        <v>85</v>
      </c>
      <c r="F48" s="9"/>
      <c r="G48" s="12"/>
    </row>
    <row r="49" spans="1:7" x14ac:dyDescent="0.15">
      <c r="A49" s="9" t="s">
        <v>48</v>
      </c>
      <c r="B49" s="9">
        <v>130216</v>
      </c>
      <c r="C49" s="9">
        <v>3</v>
      </c>
      <c r="D49" s="10"/>
      <c r="E49" s="9">
        <v>12</v>
      </c>
      <c r="F49" s="9"/>
      <c r="G49" s="12"/>
    </row>
    <row r="50" spans="1:7" x14ac:dyDescent="0.15">
      <c r="A50" s="9" t="s">
        <v>49</v>
      </c>
      <c r="B50" s="16">
        <v>130211</v>
      </c>
      <c r="C50" s="9">
        <v>4</v>
      </c>
      <c r="D50" s="16"/>
      <c r="E50" s="16">
        <v>9</v>
      </c>
      <c r="F50" s="9"/>
      <c r="G50" s="12"/>
    </row>
    <row r="51" spans="1:7" x14ac:dyDescent="0.15">
      <c r="A51" s="9" t="s">
        <v>50</v>
      </c>
      <c r="B51" s="16">
        <v>130212</v>
      </c>
      <c r="C51" s="9">
        <v>4</v>
      </c>
      <c r="D51" s="16"/>
      <c r="E51" s="16">
        <v>9</v>
      </c>
      <c r="F51" s="9"/>
      <c r="G51" s="12"/>
    </row>
    <row r="52" spans="1:7" x14ac:dyDescent="0.15">
      <c r="A52" s="9" t="s">
        <v>51</v>
      </c>
      <c r="B52" s="16">
        <v>130214</v>
      </c>
      <c r="C52" s="9">
        <v>4</v>
      </c>
      <c r="D52" s="16"/>
      <c r="E52" s="16">
        <v>5</v>
      </c>
      <c r="F52" s="9"/>
      <c r="G52" s="12"/>
    </row>
    <row r="53" spans="1:7" x14ac:dyDescent="0.15">
      <c r="A53" s="9" t="s">
        <v>52</v>
      </c>
      <c r="B53" s="16">
        <v>130215</v>
      </c>
      <c r="C53" s="9">
        <v>4</v>
      </c>
      <c r="D53" s="16"/>
      <c r="E53" s="16">
        <v>5</v>
      </c>
      <c r="F53" s="9"/>
      <c r="G53" s="12"/>
    </row>
    <row r="54" spans="1:7" x14ac:dyDescent="0.15">
      <c r="A54" s="9" t="s">
        <v>53</v>
      </c>
      <c r="B54" s="16">
        <v>130217</v>
      </c>
      <c r="C54" s="17">
        <v>4</v>
      </c>
      <c r="D54" s="16"/>
      <c r="E54" s="16">
        <v>2</v>
      </c>
      <c r="F54" s="17"/>
      <c r="G54" s="12"/>
    </row>
    <row r="55" spans="1:7" x14ac:dyDescent="0.15">
      <c r="A55" s="6" t="s">
        <v>54</v>
      </c>
      <c r="B55" s="7">
        <v>130300</v>
      </c>
      <c r="C55" s="8"/>
      <c r="D55" s="10"/>
      <c r="E55" s="9">
        <f>E56+E57+E61</f>
        <v>2514</v>
      </c>
      <c r="F55" s="8"/>
      <c r="G55" s="12"/>
    </row>
    <row r="56" spans="1:7" x14ac:dyDescent="0.15">
      <c r="A56" s="6" t="s">
        <v>8</v>
      </c>
      <c r="B56" s="16"/>
      <c r="C56" s="14"/>
      <c r="D56" s="16"/>
      <c r="E56" s="16"/>
      <c r="F56" s="14"/>
      <c r="G56" s="12"/>
    </row>
    <row r="57" spans="1:7" x14ac:dyDescent="0.15">
      <c r="A57" s="6" t="s">
        <v>9</v>
      </c>
      <c r="B57" s="7"/>
      <c r="C57" s="14"/>
      <c r="D57" s="7"/>
      <c r="E57" s="7">
        <f>SUM(E58:E60)</f>
        <v>2403</v>
      </c>
      <c r="F57" s="14"/>
      <c r="G57" s="12"/>
    </row>
    <row r="58" spans="1:7" x14ac:dyDescent="0.15">
      <c r="A58" s="9" t="s">
        <v>55</v>
      </c>
      <c r="B58" s="9">
        <v>130322</v>
      </c>
      <c r="C58" s="9">
        <v>1</v>
      </c>
      <c r="D58" s="10"/>
      <c r="E58" s="9">
        <v>181</v>
      </c>
      <c r="F58" s="9"/>
      <c r="G58" s="12"/>
    </row>
    <row r="59" spans="1:7" x14ac:dyDescent="0.15">
      <c r="A59" s="9" t="s">
        <v>56</v>
      </c>
      <c r="B59" s="9">
        <v>130324</v>
      </c>
      <c r="C59" s="9">
        <v>1</v>
      </c>
      <c r="D59" s="10"/>
      <c r="E59" s="9">
        <v>531</v>
      </c>
      <c r="F59" s="9"/>
      <c r="G59" s="12"/>
    </row>
    <row r="60" spans="1:7" x14ac:dyDescent="0.15">
      <c r="A60" s="9" t="s">
        <v>57</v>
      </c>
      <c r="B60" s="9">
        <v>130321</v>
      </c>
      <c r="C60" s="9">
        <v>1</v>
      </c>
      <c r="D60" s="10"/>
      <c r="E60" s="9">
        <v>1691</v>
      </c>
      <c r="F60" s="9"/>
      <c r="G60" s="12"/>
    </row>
    <row r="61" spans="1:7" x14ac:dyDescent="0.15">
      <c r="A61" s="6" t="s">
        <v>22</v>
      </c>
      <c r="B61" s="13"/>
      <c r="C61" s="14"/>
      <c r="D61" s="14"/>
      <c r="E61" s="13">
        <f>SUM(E62:E68)</f>
        <v>111</v>
      </c>
      <c r="F61" s="14"/>
      <c r="G61" s="12"/>
    </row>
    <row r="62" spans="1:7" x14ac:dyDescent="0.15">
      <c r="A62" s="9" t="s">
        <v>58</v>
      </c>
      <c r="B62" s="9">
        <v>130304</v>
      </c>
      <c r="C62" s="9">
        <v>3</v>
      </c>
      <c r="D62" s="10"/>
      <c r="E62" s="9">
        <v>5</v>
      </c>
      <c r="F62" s="9"/>
      <c r="G62" s="12"/>
    </row>
    <row r="63" spans="1:7" x14ac:dyDescent="0.15">
      <c r="A63" s="9" t="s">
        <v>59</v>
      </c>
      <c r="B63" s="9">
        <v>130323</v>
      </c>
      <c r="C63" s="9">
        <v>3</v>
      </c>
      <c r="D63" s="10"/>
      <c r="E63" s="9">
        <v>46</v>
      </c>
      <c r="F63" s="9"/>
      <c r="G63" s="12"/>
    </row>
    <row r="64" spans="1:7" x14ac:dyDescent="0.15">
      <c r="A64" s="9" t="s">
        <v>60</v>
      </c>
      <c r="B64" s="9">
        <v>130302</v>
      </c>
      <c r="C64" s="9">
        <v>3</v>
      </c>
      <c r="D64" s="10"/>
      <c r="E64" s="9">
        <v>43</v>
      </c>
      <c r="F64" s="9"/>
      <c r="G64" s="12"/>
    </row>
    <row r="65" spans="1:7" x14ac:dyDescent="0.15">
      <c r="A65" s="9" t="s">
        <v>61</v>
      </c>
      <c r="B65" s="9">
        <v>130303</v>
      </c>
      <c r="C65" s="9">
        <v>3</v>
      </c>
      <c r="D65" s="10"/>
      <c r="E65" s="9">
        <v>6</v>
      </c>
      <c r="F65" s="9"/>
      <c r="G65" s="12"/>
    </row>
    <row r="66" spans="1:7" x14ac:dyDescent="0.15">
      <c r="A66" s="9" t="s">
        <v>62</v>
      </c>
      <c r="B66" s="16">
        <v>130313</v>
      </c>
      <c r="C66" s="9">
        <v>4</v>
      </c>
      <c r="D66" s="16"/>
      <c r="E66" s="16">
        <v>6</v>
      </c>
      <c r="F66" s="9"/>
      <c r="G66" s="12"/>
    </row>
    <row r="67" spans="1:7" x14ac:dyDescent="0.15">
      <c r="A67" s="9" t="s">
        <v>63</v>
      </c>
      <c r="B67" s="16">
        <v>130311</v>
      </c>
      <c r="C67" s="9">
        <v>4</v>
      </c>
      <c r="D67" s="16"/>
      <c r="E67" s="16">
        <v>5</v>
      </c>
      <c r="F67" s="9"/>
      <c r="G67" s="12"/>
    </row>
    <row r="68" spans="1:7" x14ac:dyDescent="0.15">
      <c r="A68" s="9" t="s">
        <v>64</v>
      </c>
      <c r="B68" s="16">
        <v>130312</v>
      </c>
      <c r="C68" s="9">
        <v>4</v>
      </c>
      <c r="D68" s="16"/>
      <c r="E68" s="16">
        <v>0</v>
      </c>
      <c r="F68" s="9"/>
      <c r="G68" s="12"/>
    </row>
    <row r="69" spans="1:7" x14ac:dyDescent="0.15">
      <c r="A69" s="6" t="s">
        <v>65</v>
      </c>
      <c r="B69" s="7">
        <v>130400</v>
      </c>
      <c r="C69" s="8"/>
      <c r="D69" s="6"/>
      <c r="E69" s="8">
        <f>E70+E71+E84</f>
        <v>8343</v>
      </c>
      <c r="F69" s="8"/>
      <c r="G69" s="12"/>
    </row>
    <row r="70" spans="1:7" x14ac:dyDescent="0.15">
      <c r="A70" s="6" t="s">
        <v>8</v>
      </c>
      <c r="B70" s="16"/>
      <c r="C70" s="14"/>
      <c r="D70" s="16"/>
      <c r="E70" s="16"/>
      <c r="F70" s="14"/>
      <c r="G70" s="12"/>
    </row>
    <row r="71" spans="1:7" x14ac:dyDescent="0.15">
      <c r="A71" s="6" t="s">
        <v>9</v>
      </c>
      <c r="B71" s="7"/>
      <c r="C71" s="14"/>
      <c r="D71" s="7"/>
      <c r="E71" s="7">
        <f>SUM(E72:E83)</f>
        <v>7538</v>
      </c>
      <c r="F71" s="14"/>
      <c r="G71" s="12"/>
    </row>
    <row r="72" spans="1:7" x14ac:dyDescent="0.15">
      <c r="A72" s="9" t="s">
        <v>66</v>
      </c>
      <c r="B72" s="9">
        <v>130423</v>
      </c>
      <c r="C72" s="9">
        <v>1</v>
      </c>
      <c r="D72" s="10"/>
      <c r="E72" s="9">
        <v>428</v>
      </c>
      <c r="F72" s="9"/>
      <c r="G72" s="12"/>
    </row>
    <row r="73" spans="1:7" x14ac:dyDescent="0.15">
      <c r="A73" s="9" t="s">
        <v>67</v>
      </c>
      <c r="B73" s="9">
        <v>130424</v>
      </c>
      <c r="C73" s="9">
        <v>1</v>
      </c>
      <c r="D73" s="10"/>
      <c r="E73" s="9">
        <v>219</v>
      </c>
      <c r="F73" s="9"/>
      <c r="G73" s="12"/>
    </row>
    <row r="74" spans="1:7" x14ac:dyDescent="0.15">
      <c r="A74" s="9" t="s">
        <v>68</v>
      </c>
      <c r="B74" s="9">
        <v>130425</v>
      </c>
      <c r="C74" s="9">
        <v>1</v>
      </c>
      <c r="D74" s="10"/>
      <c r="E74" s="9">
        <v>1513</v>
      </c>
      <c r="F74" s="9"/>
      <c r="G74" s="12"/>
    </row>
    <row r="75" spans="1:7" x14ac:dyDescent="0.15">
      <c r="A75" s="9" t="s">
        <v>69</v>
      </c>
      <c r="B75" s="9">
        <v>130426</v>
      </c>
      <c r="C75" s="9">
        <v>1</v>
      </c>
      <c r="D75" s="10"/>
      <c r="E75" s="9">
        <v>358</v>
      </c>
      <c r="F75" s="9"/>
      <c r="G75" s="12"/>
    </row>
    <row r="76" spans="1:7" x14ac:dyDescent="0.15">
      <c r="A76" s="9" t="s">
        <v>70</v>
      </c>
      <c r="B76" s="9">
        <v>130427</v>
      </c>
      <c r="C76" s="9">
        <v>1</v>
      </c>
      <c r="D76" s="10"/>
      <c r="E76" s="9">
        <v>186</v>
      </c>
      <c r="F76" s="9"/>
      <c r="G76" s="12"/>
    </row>
    <row r="77" spans="1:7" x14ac:dyDescent="0.15">
      <c r="A77" s="9" t="s">
        <v>71</v>
      </c>
      <c r="B77" s="9">
        <v>130430</v>
      </c>
      <c r="C77" s="9">
        <v>1</v>
      </c>
      <c r="D77" s="10"/>
      <c r="E77" s="9">
        <v>261</v>
      </c>
      <c r="F77" s="9"/>
      <c r="G77" s="12"/>
    </row>
    <row r="78" spans="1:7" x14ac:dyDescent="0.15">
      <c r="A78" s="9" t="s">
        <v>72</v>
      </c>
      <c r="B78" s="9">
        <v>130431</v>
      </c>
      <c r="C78" s="9">
        <v>1</v>
      </c>
      <c r="D78" s="10"/>
      <c r="E78" s="9">
        <v>348</v>
      </c>
      <c r="F78" s="9"/>
      <c r="G78" s="12"/>
    </row>
    <row r="79" spans="1:7" x14ac:dyDescent="0.15">
      <c r="A79" s="9" t="s">
        <v>73</v>
      </c>
      <c r="B79" s="9">
        <v>130432</v>
      </c>
      <c r="C79" s="9">
        <v>1</v>
      </c>
      <c r="D79" s="10"/>
      <c r="E79" s="9">
        <v>652</v>
      </c>
      <c r="F79" s="9"/>
      <c r="G79" s="12"/>
    </row>
    <row r="80" spans="1:7" x14ac:dyDescent="0.15">
      <c r="A80" s="9" t="s">
        <v>74</v>
      </c>
      <c r="B80" s="9">
        <v>130433</v>
      </c>
      <c r="C80" s="9">
        <v>1</v>
      </c>
      <c r="D80" s="10"/>
      <c r="E80" s="9">
        <v>372</v>
      </c>
      <c r="F80" s="9"/>
      <c r="G80" s="12"/>
    </row>
    <row r="81" spans="1:7" x14ac:dyDescent="0.15">
      <c r="A81" s="9" t="s">
        <v>75</v>
      </c>
      <c r="B81" s="9">
        <v>130434</v>
      </c>
      <c r="C81" s="9">
        <v>1</v>
      </c>
      <c r="D81" s="10"/>
      <c r="E81" s="9">
        <v>2577</v>
      </c>
      <c r="F81" s="9"/>
      <c r="G81" s="12"/>
    </row>
    <row r="82" spans="1:7" x14ac:dyDescent="0.15">
      <c r="A82" s="9" t="s">
        <v>76</v>
      </c>
      <c r="B82" s="9">
        <v>130435</v>
      </c>
      <c r="C82" s="9">
        <v>1</v>
      </c>
      <c r="D82" s="10"/>
      <c r="E82" s="9">
        <v>267</v>
      </c>
      <c r="F82" s="9"/>
      <c r="G82" s="12"/>
    </row>
    <row r="83" spans="1:7" x14ac:dyDescent="0.15">
      <c r="A83" s="9" t="s">
        <v>77</v>
      </c>
      <c r="B83" s="9">
        <v>130481</v>
      </c>
      <c r="C83" s="9">
        <v>1</v>
      </c>
      <c r="D83" s="10"/>
      <c r="E83" s="9">
        <v>357</v>
      </c>
      <c r="F83" s="9"/>
      <c r="G83" s="12"/>
    </row>
    <row r="84" spans="1:7" x14ac:dyDescent="0.15">
      <c r="A84" s="6" t="s">
        <v>22</v>
      </c>
      <c r="B84" s="13"/>
      <c r="C84" s="14"/>
      <c r="D84" s="14"/>
      <c r="E84" s="13">
        <f>SUM(E85:E92)</f>
        <v>805</v>
      </c>
      <c r="F84" s="14"/>
      <c r="G84" s="12"/>
    </row>
    <row r="85" spans="1:7" x14ac:dyDescent="0.15">
      <c r="A85" s="9" t="s">
        <v>78</v>
      </c>
      <c r="B85" s="9">
        <v>130402</v>
      </c>
      <c r="C85" s="9">
        <v>3</v>
      </c>
      <c r="D85" s="10"/>
      <c r="E85" s="9">
        <v>54</v>
      </c>
      <c r="F85" s="9"/>
      <c r="G85" s="12"/>
    </row>
    <row r="86" spans="1:7" x14ac:dyDescent="0.15">
      <c r="A86" s="9" t="s">
        <v>79</v>
      </c>
      <c r="B86" s="9">
        <v>130403</v>
      </c>
      <c r="C86" s="9">
        <v>3</v>
      </c>
      <c r="D86" s="10"/>
      <c r="E86" s="9">
        <v>35</v>
      </c>
      <c r="F86" s="9"/>
      <c r="G86" s="12"/>
    </row>
    <row r="87" spans="1:7" x14ac:dyDescent="0.15">
      <c r="A87" s="9" t="s">
        <v>80</v>
      </c>
      <c r="B87" s="9">
        <v>130404</v>
      </c>
      <c r="C87" s="9">
        <v>3</v>
      </c>
      <c r="D87" s="10"/>
      <c r="E87" s="9">
        <v>22</v>
      </c>
      <c r="F87" s="9"/>
      <c r="G87" s="12"/>
    </row>
    <row r="88" spans="1:7" x14ac:dyDescent="0.15">
      <c r="A88" s="9" t="s">
        <v>81</v>
      </c>
      <c r="B88" s="9">
        <v>130406</v>
      </c>
      <c r="C88" s="9">
        <v>3</v>
      </c>
      <c r="D88" s="10"/>
      <c r="E88" s="9">
        <v>89</v>
      </c>
      <c r="F88" s="9"/>
      <c r="G88" s="12"/>
    </row>
    <row r="89" spans="1:7" x14ac:dyDescent="0.15">
      <c r="A89" s="9" t="s">
        <v>82</v>
      </c>
      <c r="B89" s="9">
        <v>130428</v>
      </c>
      <c r="C89" s="9">
        <v>3</v>
      </c>
      <c r="D89" s="10"/>
      <c r="E89" s="9">
        <v>369</v>
      </c>
      <c r="F89" s="9"/>
      <c r="G89" s="12"/>
    </row>
    <row r="90" spans="1:7" x14ac:dyDescent="0.15">
      <c r="A90" s="9" t="s">
        <v>83</v>
      </c>
      <c r="B90" s="9">
        <v>130429</v>
      </c>
      <c r="C90" s="9">
        <v>3</v>
      </c>
      <c r="D90" s="10"/>
      <c r="E90" s="9">
        <v>115</v>
      </c>
      <c r="F90" s="9"/>
      <c r="G90" s="12"/>
    </row>
    <row r="91" spans="1:7" x14ac:dyDescent="0.15">
      <c r="A91" s="9" t="s">
        <v>84</v>
      </c>
      <c r="B91" s="16">
        <v>130411</v>
      </c>
      <c r="C91" s="9">
        <v>4</v>
      </c>
      <c r="D91" s="16"/>
      <c r="E91" s="16">
        <v>37</v>
      </c>
      <c r="F91" s="9"/>
      <c r="G91" s="12"/>
    </row>
    <row r="92" spans="1:7" x14ac:dyDescent="0.15">
      <c r="A92" s="9" t="s">
        <v>85</v>
      </c>
      <c r="B92" s="16">
        <v>130412</v>
      </c>
      <c r="C92" s="9">
        <v>4</v>
      </c>
      <c r="D92" s="16"/>
      <c r="E92" s="16">
        <v>84</v>
      </c>
      <c r="F92" s="9"/>
      <c r="G92" s="12"/>
    </row>
    <row r="93" spans="1:7" s="18" customFormat="1" ht="14.25" x14ac:dyDescent="0.15">
      <c r="A93" s="6" t="s">
        <v>86</v>
      </c>
      <c r="B93" s="8">
        <v>130500</v>
      </c>
      <c r="C93" s="8"/>
      <c r="D93" s="6"/>
      <c r="E93" s="8">
        <f>E94+E95+E112</f>
        <v>6429</v>
      </c>
      <c r="F93" s="8"/>
      <c r="G93" s="12"/>
    </row>
    <row r="94" spans="1:7" s="18" customFormat="1" ht="14.25" x14ac:dyDescent="0.15">
      <c r="A94" s="6" t="s">
        <v>8</v>
      </c>
      <c r="B94" s="7"/>
      <c r="C94" s="19"/>
      <c r="D94" s="7"/>
      <c r="E94" s="7"/>
      <c r="F94" s="19"/>
      <c r="G94" s="12"/>
    </row>
    <row r="95" spans="1:7" x14ac:dyDescent="0.15">
      <c r="A95" s="6" t="s">
        <v>9</v>
      </c>
      <c r="B95" s="7"/>
      <c r="C95" s="14"/>
      <c r="D95" s="7"/>
      <c r="E95" s="7">
        <f>SUM(E96:E111)</f>
        <v>5946</v>
      </c>
      <c r="F95" s="14"/>
      <c r="G95" s="12"/>
    </row>
    <row r="96" spans="1:7" x14ac:dyDescent="0.15">
      <c r="A96" s="9" t="s">
        <v>87</v>
      </c>
      <c r="B96" s="9">
        <v>130522</v>
      </c>
      <c r="C96" s="9">
        <v>1</v>
      </c>
      <c r="D96" s="10"/>
      <c r="E96" s="9">
        <v>428</v>
      </c>
      <c r="F96" s="9"/>
      <c r="G96" s="12"/>
    </row>
    <row r="97" spans="1:7" x14ac:dyDescent="0.15">
      <c r="A97" s="9" t="s">
        <v>88</v>
      </c>
      <c r="B97" s="9">
        <v>130523</v>
      </c>
      <c r="C97" s="9">
        <v>1</v>
      </c>
      <c r="D97" s="10"/>
      <c r="E97" s="9">
        <v>495</v>
      </c>
      <c r="F97" s="9"/>
      <c r="G97" s="12"/>
    </row>
    <row r="98" spans="1:7" x14ac:dyDescent="0.15">
      <c r="A98" s="9" t="s">
        <v>89</v>
      </c>
      <c r="B98" s="9">
        <v>130524</v>
      </c>
      <c r="C98" s="9">
        <v>1</v>
      </c>
      <c r="D98" s="10"/>
      <c r="E98" s="9">
        <v>242</v>
      </c>
      <c r="F98" s="9"/>
      <c r="G98" s="12"/>
    </row>
    <row r="99" spans="1:7" x14ac:dyDescent="0.15">
      <c r="A99" s="9" t="s">
        <v>90</v>
      </c>
      <c r="B99" s="9">
        <v>130525</v>
      </c>
      <c r="C99" s="9">
        <v>1</v>
      </c>
      <c r="D99" s="10"/>
      <c r="E99" s="9">
        <v>429</v>
      </c>
      <c r="F99" s="9"/>
      <c r="G99" s="12"/>
    </row>
    <row r="100" spans="1:7" x14ac:dyDescent="0.15">
      <c r="A100" s="9" t="s">
        <v>91</v>
      </c>
      <c r="B100" s="9">
        <v>130526</v>
      </c>
      <c r="C100" s="9">
        <v>1</v>
      </c>
      <c r="D100" s="10"/>
      <c r="E100" s="9">
        <v>216</v>
      </c>
      <c r="F100" s="9"/>
      <c r="G100" s="12"/>
    </row>
    <row r="101" spans="1:7" x14ac:dyDescent="0.15">
      <c r="A101" s="9" t="s">
        <v>92</v>
      </c>
      <c r="B101" s="9">
        <v>130527</v>
      </c>
      <c r="C101" s="9">
        <v>1</v>
      </c>
      <c r="D101" s="10"/>
      <c r="E101" s="9">
        <v>167</v>
      </c>
      <c r="F101" s="9"/>
      <c r="G101" s="12"/>
    </row>
    <row r="102" spans="1:7" x14ac:dyDescent="0.15">
      <c r="A102" s="9" t="s">
        <v>93</v>
      </c>
      <c r="B102" s="9">
        <v>130528</v>
      </c>
      <c r="C102" s="9">
        <v>1</v>
      </c>
      <c r="D102" s="10"/>
      <c r="E102" s="9">
        <v>407</v>
      </c>
      <c r="F102" s="9"/>
      <c r="G102" s="12"/>
    </row>
    <row r="103" spans="1:7" x14ac:dyDescent="0.15">
      <c r="A103" s="9" t="s">
        <v>94</v>
      </c>
      <c r="B103" s="9">
        <v>130529</v>
      </c>
      <c r="C103" s="9">
        <v>1</v>
      </c>
      <c r="D103" s="10"/>
      <c r="E103" s="9">
        <v>349</v>
      </c>
      <c r="F103" s="9"/>
      <c r="G103" s="12"/>
    </row>
    <row r="104" spans="1:7" x14ac:dyDescent="0.15">
      <c r="A104" s="9" t="s">
        <v>95</v>
      </c>
      <c r="B104" s="9">
        <v>130530</v>
      </c>
      <c r="C104" s="9">
        <v>1</v>
      </c>
      <c r="D104" s="10"/>
      <c r="E104" s="9">
        <v>500</v>
      </c>
      <c r="F104" s="9"/>
      <c r="G104" s="12"/>
    </row>
    <row r="105" spans="1:7" x14ac:dyDescent="0.15">
      <c r="A105" s="9" t="s">
        <v>96</v>
      </c>
      <c r="B105" s="9">
        <v>130531</v>
      </c>
      <c r="C105" s="9">
        <v>1</v>
      </c>
      <c r="D105" s="10"/>
      <c r="E105" s="9">
        <v>405</v>
      </c>
      <c r="F105" s="9"/>
      <c r="G105" s="12"/>
    </row>
    <row r="106" spans="1:7" x14ac:dyDescent="0.15">
      <c r="A106" s="9" t="s">
        <v>97</v>
      </c>
      <c r="B106" s="9">
        <v>130532</v>
      </c>
      <c r="C106" s="9">
        <v>1</v>
      </c>
      <c r="D106" s="10"/>
      <c r="E106" s="9">
        <v>278</v>
      </c>
      <c r="F106" s="9"/>
      <c r="G106" s="12"/>
    </row>
    <row r="107" spans="1:7" x14ac:dyDescent="0.15">
      <c r="A107" s="9" t="s">
        <v>98</v>
      </c>
      <c r="B107" s="9">
        <v>130533</v>
      </c>
      <c r="C107" s="9">
        <v>1</v>
      </c>
      <c r="D107" s="10"/>
      <c r="E107" s="9">
        <v>638</v>
      </c>
      <c r="F107" s="9"/>
      <c r="G107" s="12"/>
    </row>
    <row r="108" spans="1:7" x14ac:dyDescent="0.15">
      <c r="A108" s="9" t="s">
        <v>99</v>
      </c>
      <c r="B108" s="9">
        <v>130534</v>
      </c>
      <c r="C108" s="9">
        <v>1</v>
      </c>
      <c r="D108" s="10"/>
      <c r="E108" s="9">
        <v>391</v>
      </c>
      <c r="F108" s="9"/>
      <c r="G108" s="12"/>
    </row>
    <row r="109" spans="1:7" x14ac:dyDescent="0.15">
      <c r="A109" s="9" t="s">
        <v>100</v>
      </c>
      <c r="B109" s="9">
        <v>130535</v>
      </c>
      <c r="C109" s="9">
        <v>1</v>
      </c>
      <c r="D109" s="10"/>
      <c r="E109" s="9">
        <v>315</v>
      </c>
      <c r="F109" s="9"/>
      <c r="G109" s="12"/>
    </row>
    <row r="110" spans="1:7" x14ac:dyDescent="0.15">
      <c r="A110" s="9" t="s">
        <v>101</v>
      </c>
      <c r="B110" s="9">
        <v>130581</v>
      </c>
      <c r="C110" s="9">
        <v>1</v>
      </c>
      <c r="D110" s="10"/>
      <c r="E110" s="9">
        <v>420</v>
      </c>
      <c r="F110" s="9"/>
      <c r="G110" s="12"/>
    </row>
    <row r="111" spans="1:7" x14ac:dyDescent="0.15">
      <c r="A111" s="9" t="s">
        <v>102</v>
      </c>
      <c r="B111" s="9">
        <v>130582</v>
      </c>
      <c r="C111" s="9">
        <v>1</v>
      </c>
      <c r="D111" s="10"/>
      <c r="E111" s="9">
        <v>266</v>
      </c>
      <c r="F111" s="9"/>
      <c r="G111" s="12"/>
    </row>
    <row r="112" spans="1:7" x14ac:dyDescent="0.15">
      <c r="A112" s="6" t="s">
        <v>22</v>
      </c>
      <c r="B112" s="13"/>
      <c r="C112" s="14"/>
      <c r="D112" s="14"/>
      <c r="E112" s="13">
        <f>SUM(E113:E117)</f>
        <v>483</v>
      </c>
      <c r="F112" s="14"/>
      <c r="G112" s="12"/>
    </row>
    <row r="113" spans="1:7" x14ac:dyDescent="0.15">
      <c r="A113" s="9" t="s">
        <v>103</v>
      </c>
      <c r="B113" s="9">
        <v>130521</v>
      </c>
      <c r="C113" s="9">
        <v>2</v>
      </c>
      <c r="D113" s="10"/>
      <c r="E113" s="9">
        <v>319</v>
      </c>
      <c r="F113" s="9"/>
      <c r="G113" s="12"/>
    </row>
    <row r="114" spans="1:7" x14ac:dyDescent="0.15">
      <c r="A114" s="9" t="s">
        <v>104</v>
      </c>
      <c r="B114" s="9">
        <v>130502</v>
      </c>
      <c r="C114" s="9">
        <v>3</v>
      </c>
      <c r="D114" s="10"/>
      <c r="E114" s="9">
        <v>55</v>
      </c>
      <c r="F114" s="9"/>
      <c r="G114" s="12"/>
    </row>
    <row r="115" spans="1:7" x14ac:dyDescent="0.15">
      <c r="A115" s="9" t="s">
        <v>25</v>
      </c>
      <c r="B115" s="9">
        <v>130503</v>
      </c>
      <c r="C115" s="9">
        <v>3</v>
      </c>
      <c r="D115" s="10"/>
      <c r="E115" s="9">
        <v>57</v>
      </c>
      <c r="F115" s="9"/>
      <c r="G115" s="12"/>
    </row>
    <row r="116" spans="1:7" x14ac:dyDescent="0.15">
      <c r="A116" s="9" t="s">
        <v>105</v>
      </c>
      <c r="B116" s="16">
        <v>130511</v>
      </c>
      <c r="C116" s="9">
        <v>4</v>
      </c>
      <c r="D116" s="16"/>
      <c r="E116" s="16">
        <v>52</v>
      </c>
      <c r="F116" s="9"/>
      <c r="G116" s="12"/>
    </row>
    <row r="117" spans="1:7" x14ac:dyDescent="0.15">
      <c r="A117" s="9" t="s">
        <v>106</v>
      </c>
      <c r="B117" s="16">
        <v>130512</v>
      </c>
      <c r="C117" s="9">
        <v>4</v>
      </c>
      <c r="D117" s="16"/>
      <c r="E117" s="16">
        <v>0</v>
      </c>
      <c r="F117" s="9"/>
      <c r="G117" s="12"/>
    </row>
    <row r="118" spans="1:7" x14ac:dyDescent="0.15">
      <c r="A118" s="6" t="s">
        <v>107</v>
      </c>
      <c r="B118" s="8">
        <v>130600</v>
      </c>
      <c r="C118" s="8"/>
      <c r="D118" s="6"/>
      <c r="E118" s="8">
        <f>E119+E120+E136</f>
        <v>11464</v>
      </c>
      <c r="F118" s="8"/>
      <c r="G118" s="12"/>
    </row>
    <row r="119" spans="1:7" x14ac:dyDescent="0.15">
      <c r="A119" s="6" t="s">
        <v>8</v>
      </c>
      <c r="B119" s="16"/>
      <c r="C119" s="14"/>
      <c r="D119" s="16"/>
      <c r="E119" s="16"/>
      <c r="F119" s="14"/>
      <c r="G119" s="12"/>
    </row>
    <row r="120" spans="1:7" x14ac:dyDescent="0.15">
      <c r="A120" s="6" t="s">
        <v>9</v>
      </c>
      <c r="B120" s="7"/>
      <c r="C120" s="14"/>
      <c r="D120" s="7"/>
      <c r="E120" s="7">
        <f>SUM(E121:E135)</f>
        <v>11212</v>
      </c>
      <c r="F120" s="14"/>
      <c r="G120" s="12"/>
    </row>
    <row r="121" spans="1:7" x14ac:dyDescent="0.15">
      <c r="A121" s="9" t="s">
        <v>108</v>
      </c>
      <c r="B121" s="9">
        <v>130623</v>
      </c>
      <c r="C121" s="9">
        <v>1</v>
      </c>
      <c r="D121" s="10"/>
      <c r="E121" s="9">
        <v>1035</v>
      </c>
      <c r="F121" s="9"/>
      <c r="G121" s="12"/>
    </row>
    <row r="122" spans="1:7" x14ac:dyDescent="0.15">
      <c r="A122" s="9" t="s">
        <v>109</v>
      </c>
      <c r="B122" s="9">
        <v>130624</v>
      </c>
      <c r="C122" s="9">
        <v>1</v>
      </c>
      <c r="D122" s="10"/>
      <c r="E122" s="9">
        <v>1876</v>
      </c>
      <c r="F122" s="9"/>
      <c r="G122" s="12"/>
    </row>
    <row r="123" spans="1:7" x14ac:dyDescent="0.15">
      <c r="A123" s="9" t="s">
        <v>110</v>
      </c>
      <c r="B123" s="9">
        <v>130626</v>
      </c>
      <c r="C123" s="9">
        <v>1</v>
      </c>
      <c r="D123" s="10"/>
      <c r="E123" s="9">
        <v>290</v>
      </c>
      <c r="F123" s="9"/>
      <c r="G123" s="12"/>
    </row>
    <row r="124" spans="1:7" x14ac:dyDescent="0.15">
      <c r="A124" s="9" t="s">
        <v>111</v>
      </c>
      <c r="B124" s="9">
        <v>130627</v>
      </c>
      <c r="C124" s="9">
        <v>1</v>
      </c>
      <c r="D124" s="10"/>
      <c r="E124" s="9">
        <v>1365</v>
      </c>
      <c r="F124" s="9"/>
      <c r="G124" s="12"/>
    </row>
    <row r="125" spans="1:7" x14ac:dyDescent="0.15">
      <c r="A125" s="9" t="s">
        <v>112</v>
      </c>
      <c r="B125" s="9">
        <v>130628</v>
      </c>
      <c r="C125" s="9">
        <v>1</v>
      </c>
      <c r="D125" s="10"/>
      <c r="E125" s="9">
        <v>220</v>
      </c>
      <c r="F125" s="9"/>
      <c r="G125" s="12"/>
    </row>
    <row r="126" spans="1:7" x14ac:dyDescent="0.15">
      <c r="A126" s="9" t="s">
        <v>113</v>
      </c>
      <c r="B126" s="9">
        <v>130630</v>
      </c>
      <c r="C126" s="9">
        <v>1</v>
      </c>
      <c r="D126" s="10"/>
      <c r="E126" s="9">
        <v>1237</v>
      </c>
      <c r="F126" s="9"/>
      <c r="G126" s="12"/>
    </row>
    <row r="127" spans="1:7" x14ac:dyDescent="0.15">
      <c r="A127" s="9" t="s">
        <v>114</v>
      </c>
      <c r="B127" s="9">
        <v>130631</v>
      </c>
      <c r="C127" s="9">
        <v>1</v>
      </c>
      <c r="D127" s="10"/>
      <c r="E127" s="9">
        <v>326</v>
      </c>
      <c r="F127" s="9"/>
      <c r="G127" s="12"/>
    </row>
    <row r="128" spans="1:7" x14ac:dyDescent="0.15">
      <c r="A128" s="9" t="s">
        <v>115</v>
      </c>
      <c r="B128" s="9">
        <v>130633</v>
      </c>
      <c r="C128" s="9">
        <v>1</v>
      </c>
      <c r="D128" s="10"/>
      <c r="E128" s="9">
        <v>1305</v>
      </c>
      <c r="F128" s="9"/>
      <c r="G128" s="12"/>
    </row>
    <row r="129" spans="1:7" x14ac:dyDescent="0.15">
      <c r="A129" s="9" t="s">
        <v>116</v>
      </c>
      <c r="B129" s="9">
        <v>130634</v>
      </c>
      <c r="C129" s="9">
        <v>1</v>
      </c>
      <c r="D129" s="10"/>
      <c r="E129" s="9">
        <v>1711</v>
      </c>
      <c r="F129" s="9"/>
      <c r="G129" s="12"/>
    </row>
    <row r="130" spans="1:7" x14ac:dyDescent="0.15">
      <c r="A130" s="9" t="s">
        <v>117</v>
      </c>
      <c r="B130" s="9">
        <v>130635</v>
      </c>
      <c r="C130" s="9">
        <v>1</v>
      </c>
      <c r="D130" s="10"/>
      <c r="E130" s="9">
        <v>213</v>
      </c>
      <c r="F130" s="9"/>
      <c r="G130" s="12"/>
    </row>
    <row r="131" spans="1:7" x14ac:dyDescent="0.15">
      <c r="A131" s="9" t="s">
        <v>118</v>
      </c>
      <c r="B131" s="9">
        <v>130636</v>
      </c>
      <c r="C131" s="9">
        <v>1</v>
      </c>
      <c r="D131" s="10"/>
      <c r="E131" s="9">
        <v>744</v>
      </c>
      <c r="F131" s="9"/>
      <c r="G131" s="12"/>
    </row>
    <row r="132" spans="1:7" x14ac:dyDescent="0.15">
      <c r="A132" s="9" t="s">
        <v>119</v>
      </c>
      <c r="B132" s="9">
        <v>130637</v>
      </c>
      <c r="C132" s="9">
        <v>1</v>
      </c>
      <c r="D132" s="10"/>
      <c r="E132" s="9">
        <v>403</v>
      </c>
      <c r="F132" s="9"/>
      <c r="G132" s="12"/>
    </row>
    <row r="133" spans="1:7" x14ac:dyDescent="0.15">
      <c r="A133" s="9" t="s">
        <v>120</v>
      </c>
      <c r="B133" s="9">
        <v>130681</v>
      </c>
      <c r="C133" s="9">
        <v>1</v>
      </c>
      <c r="D133" s="10"/>
      <c r="E133" s="9">
        <v>119</v>
      </c>
      <c r="F133" s="9"/>
      <c r="G133" s="12"/>
    </row>
    <row r="134" spans="1:7" x14ac:dyDescent="0.15">
      <c r="A134" s="9" t="s">
        <v>121</v>
      </c>
      <c r="B134" s="9">
        <v>130683</v>
      </c>
      <c r="C134" s="9">
        <v>1</v>
      </c>
      <c r="D134" s="10"/>
      <c r="E134" s="9">
        <v>146</v>
      </c>
      <c r="F134" s="9"/>
      <c r="G134" s="12"/>
    </row>
    <row r="135" spans="1:7" x14ac:dyDescent="0.15">
      <c r="A135" s="9" t="s">
        <v>122</v>
      </c>
      <c r="B135" s="9">
        <v>130684</v>
      </c>
      <c r="C135" s="9">
        <v>1</v>
      </c>
      <c r="D135" s="10"/>
      <c r="E135" s="9">
        <v>222</v>
      </c>
      <c r="F135" s="9"/>
      <c r="G135" s="12"/>
    </row>
    <row r="136" spans="1:7" x14ac:dyDescent="0.15">
      <c r="A136" s="6" t="s">
        <v>22</v>
      </c>
      <c r="B136" s="13"/>
      <c r="C136" s="14"/>
      <c r="D136" s="14"/>
      <c r="E136" s="13">
        <f>SUM(E137:E143)</f>
        <v>252</v>
      </c>
      <c r="F136" s="14"/>
      <c r="G136" s="12"/>
    </row>
    <row r="137" spans="1:7" x14ac:dyDescent="0.15">
      <c r="A137" s="9" t="s">
        <v>123</v>
      </c>
      <c r="B137" s="9">
        <v>130602</v>
      </c>
      <c r="C137" s="9">
        <v>3</v>
      </c>
      <c r="D137" s="10"/>
      <c r="E137" s="9">
        <v>17</v>
      </c>
      <c r="F137" s="9"/>
      <c r="G137" s="12"/>
    </row>
    <row r="138" spans="1:7" x14ac:dyDescent="0.15">
      <c r="A138" s="9" t="s">
        <v>124</v>
      </c>
      <c r="B138" s="9">
        <v>130606</v>
      </c>
      <c r="C138" s="9">
        <v>3</v>
      </c>
      <c r="D138" s="10"/>
      <c r="E138" s="9">
        <v>25</v>
      </c>
      <c r="F138" s="9"/>
      <c r="G138" s="12"/>
    </row>
    <row r="139" spans="1:7" x14ac:dyDescent="0.15">
      <c r="A139" s="9" t="s">
        <v>125</v>
      </c>
      <c r="B139" s="9">
        <v>130621</v>
      </c>
      <c r="C139" s="9">
        <v>3</v>
      </c>
      <c r="D139" s="10"/>
      <c r="E139" s="9">
        <v>66</v>
      </c>
      <c r="F139" s="9"/>
      <c r="G139" s="12"/>
    </row>
    <row r="140" spans="1:7" x14ac:dyDescent="0.15">
      <c r="A140" s="9" t="s">
        <v>126</v>
      </c>
      <c r="B140" s="9">
        <v>130622</v>
      </c>
      <c r="C140" s="9">
        <v>3</v>
      </c>
      <c r="D140" s="10"/>
      <c r="E140" s="9">
        <v>84</v>
      </c>
      <c r="F140" s="9"/>
      <c r="G140" s="12"/>
    </row>
    <row r="141" spans="1:7" x14ac:dyDescent="0.15">
      <c r="A141" s="9" t="s">
        <v>127</v>
      </c>
      <c r="B141" s="9">
        <v>130625</v>
      </c>
      <c r="C141" s="9">
        <v>3</v>
      </c>
      <c r="D141" s="10"/>
      <c r="E141" s="9">
        <v>54</v>
      </c>
      <c r="F141" s="9"/>
      <c r="G141" s="12"/>
    </row>
    <row r="142" spans="1:7" x14ac:dyDescent="0.15">
      <c r="A142" s="9" t="s">
        <v>128</v>
      </c>
      <c r="B142" s="16">
        <v>130611</v>
      </c>
      <c r="C142" s="9">
        <v>4</v>
      </c>
      <c r="D142" s="16"/>
      <c r="E142" s="16">
        <v>2</v>
      </c>
      <c r="F142" s="9"/>
      <c r="G142" s="12"/>
    </row>
    <row r="143" spans="1:7" x14ac:dyDescent="0.15">
      <c r="A143" s="9" t="s">
        <v>129</v>
      </c>
      <c r="B143" s="16">
        <v>130605</v>
      </c>
      <c r="C143" s="9">
        <v>4</v>
      </c>
      <c r="D143" s="16"/>
      <c r="E143" s="16">
        <v>4</v>
      </c>
      <c r="F143" s="9"/>
      <c r="G143" s="12"/>
    </row>
    <row r="144" spans="1:7" x14ac:dyDescent="0.15">
      <c r="A144" s="6" t="s">
        <v>130</v>
      </c>
      <c r="B144" s="9">
        <v>130700</v>
      </c>
      <c r="C144" s="8"/>
      <c r="D144" s="10"/>
      <c r="E144" s="8">
        <f>E145+E146+E157</f>
        <v>19399</v>
      </c>
      <c r="F144" s="8"/>
      <c r="G144" s="12"/>
    </row>
    <row r="145" spans="1:7" x14ac:dyDescent="0.15">
      <c r="A145" s="6" t="s">
        <v>8</v>
      </c>
      <c r="B145" s="16"/>
      <c r="C145" s="14"/>
      <c r="D145" s="16"/>
      <c r="E145" s="16"/>
      <c r="F145" s="14"/>
      <c r="G145" s="12"/>
    </row>
    <row r="146" spans="1:7" x14ac:dyDescent="0.15">
      <c r="A146" s="6" t="s">
        <v>9</v>
      </c>
      <c r="B146" s="7"/>
      <c r="C146" s="14"/>
      <c r="D146" s="7"/>
      <c r="E146" s="7">
        <f>SUM(E147:E156)</f>
        <v>17979</v>
      </c>
      <c r="F146" s="14"/>
      <c r="G146" s="12"/>
    </row>
    <row r="147" spans="1:7" x14ac:dyDescent="0.15">
      <c r="A147" s="9" t="s">
        <v>131</v>
      </c>
      <c r="B147" s="9">
        <v>130722</v>
      </c>
      <c r="C147" s="9">
        <v>1</v>
      </c>
      <c r="D147" s="10"/>
      <c r="E147" s="9">
        <v>2234</v>
      </c>
      <c r="F147" s="9"/>
      <c r="G147" s="12"/>
    </row>
    <row r="148" spans="1:7" x14ac:dyDescent="0.15">
      <c r="A148" s="9" t="s">
        <v>132</v>
      </c>
      <c r="B148" s="9">
        <v>130723</v>
      </c>
      <c r="C148" s="9">
        <v>1</v>
      </c>
      <c r="D148" s="10"/>
      <c r="E148" s="9">
        <v>2386</v>
      </c>
      <c r="F148" s="9"/>
      <c r="G148" s="12"/>
    </row>
    <row r="149" spans="1:7" x14ac:dyDescent="0.15">
      <c r="A149" s="9" t="s">
        <v>133</v>
      </c>
      <c r="B149" s="9">
        <v>130724</v>
      </c>
      <c r="C149" s="9">
        <v>1</v>
      </c>
      <c r="D149" s="10"/>
      <c r="E149" s="9">
        <v>2510</v>
      </c>
      <c r="F149" s="9"/>
      <c r="G149" s="12"/>
    </row>
    <row r="150" spans="1:7" x14ac:dyDescent="0.15">
      <c r="A150" s="9" t="s">
        <v>134</v>
      </c>
      <c r="B150" s="9">
        <v>130725</v>
      </c>
      <c r="C150" s="9">
        <v>1</v>
      </c>
      <c r="D150" s="10"/>
      <c r="E150" s="9">
        <v>1835</v>
      </c>
      <c r="F150" s="9"/>
      <c r="G150" s="12"/>
    </row>
    <row r="151" spans="1:7" x14ac:dyDescent="0.15">
      <c r="A151" s="9" t="s">
        <v>135</v>
      </c>
      <c r="B151" s="9">
        <v>130726</v>
      </c>
      <c r="C151" s="9">
        <v>1</v>
      </c>
      <c r="D151" s="10"/>
      <c r="E151" s="9">
        <v>2398</v>
      </c>
      <c r="F151" s="9"/>
      <c r="G151" s="12"/>
    </row>
    <row r="152" spans="1:7" x14ac:dyDescent="0.15">
      <c r="A152" s="9" t="s">
        <v>136</v>
      </c>
      <c r="B152" s="9">
        <v>130727</v>
      </c>
      <c r="C152" s="9">
        <v>1</v>
      </c>
      <c r="D152" s="10"/>
      <c r="E152" s="9">
        <v>1483</v>
      </c>
      <c r="F152" s="9"/>
      <c r="G152" s="12"/>
    </row>
    <row r="153" spans="1:7" x14ac:dyDescent="0.15">
      <c r="A153" s="9" t="s">
        <v>137</v>
      </c>
      <c r="B153" s="9">
        <v>130728</v>
      </c>
      <c r="C153" s="9">
        <v>1</v>
      </c>
      <c r="D153" s="10"/>
      <c r="E153" s="9">
        <v>1064</v>
      </c>
      <c r="F153" s="9"/>
      <c r="G153" s="12"/>
    </row>
    <row r="154" spans="1:7" x14ac:dyDescent="0.15">
      <c r="A154" s="9" t="s">
        <v>138</v>
      </c>
      <c r="B154" s="9">
        <v>130730</v>
      </c>
      <c r="C154" s="9">
        <v>1</v>
      </c>
      <c r="D154" s="10"/>
      <c r="E154" s="9">
        <v>344</v>
      </c>
      <c r="F154" s="9"/>
      <c r="G154" s="12"/>
    </row>
    <row r="155" spans="1:7" x14ac:dyDescent="0.15">
      <c r="A155" s="9" t="s">
        <v>139</v>
      </c>
      <c r="B155" s="9">
        <v>130731</v>
      </c>
      <c r="C155" s="9">
        <v>1</v>
      </c>
      <c r="D155" s="10"/>
      <c r="E155" s="9">
        <v>1493</v>
      </c>
      <c r="F155" s="9"/>
      <c r="G155" s="12"/>
    </row>
    <row r="156" spans="1:7" x14ac:dyDescent="0.15">
      <c r="A156" s="9" t="s">
        <v>140</v>
      </c>
      <c r="B156" s="9">
        <v>130732</v>
      </c>
      <c r="C156" s="9">
        <v>1</v>
      </c>
      <c r="D156" s="10"/>
      <c r="E156" s="9">
        <v>2232</v>
      </c>
      <c r="F156" s="9"/>
      <c r="G156" s="12"/>
    </row>
    <row r="157" spans="1:7" x14ac:dyDescent="0.15">
      <c r="A157" s="6" t="s">
        <v>22</v>
      </c>
      <c r="B157" s="13"/>
      <c r="C157" s="14"/>
      <c r="D157" s="14"/>
      <c r="E157" s="13">
        <f>SUM(E158:E166)</f>
        <v>1420</v>
      </c>
      <c r="F157" s="14"/>
      <c r="G157" s="12"/>
    </row>
    <row r="158" spans="1:7" x14ac:dyDescent="0.15">
      <c r="A158" s="9" t="s">
        <v>104</v>
      </c>
      <c r="B158" s="9">
        <v>130702</v>
      </c>
      <c r="C158" s="9">
        <v>3</v>
      </c>
      <c r="D158" s="10"/>
      <c r="E158" s="9">
        <v>101</v>
      </c>
      <c r="F158" s="9"/>
      <c r="G158" s="12"/>
    </row>
    <row r="159" spans="1:7" x14ac:dyDescent="0.15">
      <c r="A159" s="9" t="s">
        <v>25</v>
      </c>
      <c r="B159" s="9">
        <v>130703</v>
      </c>
      <c r="C159" s="9">
        <v>3</v>
      </c>
      <c r="D159" s="10"/>
      <c r="E159" s="9">
        <v>78</v>
      </c>
      <c r="F159" s="9"/>
      <c r="G159" s="12"/>
    </row>
    <row r="160" spans="1:7" x14ac:dyDescent="0.15">
      <c r="A160" s="9" t="s">
        <v>141</v>
      </c>
      <c r="B160" s="9">
        <v>130705</v>
      </c>
      <c r="C160" s="9">
        <v>3</v>
      </c>
      <c r="D160" s="10"/>
      <c r="E160" s="9">
        <v>294</v>
      </c>
      <c r="F160" s="9"/>
      <c r="G160" s="12"/>
    </row>
    <row r="161" spans="1:7" x14ac:dyDescent="0.15">
      <c r="A161" s="9" t="s">
        <v>142</v>
      </c>
      <c r="B161" s="9">
        <v>130706</v>
      </c>
      <c r="C161" s="9">
        <v>3</v>
      </c>
      <c r="D161" s="10"/>
      <c r="E161" s="9">
        <v>63</v>
      </c>
      <c r="F161" s="9"/>
      <c r="G161" s="12"/>
    </row>
    <row r="162" spans="1:7" x14ac:dyDescent="0.15">
      <c r="A162" s="9" t="s">
        <v>143</v>
      </c>
      <c r="B162" s="9">
        <v>130729</v>
      </c>
      <c r="C162" s="9">
        <v>3</v>
      </c>
      <c r="D162" s="10"/>
      <c r="E162" s="9">
        <v>484</v>
      </c>
      <c r="F162" s="9"/>
      <c r="G162" s="12"/>
    </row>
    <row r="163" spans="1:7" x14ac:dyDescent="0.15">
      <c r="A163" s="9" t="s">
        <v>144</v>
      </c>
      <c r="B163" s="9">
        <v>130733</v>
      </c>
      <c r="C163" s="9">
        <v>3</v>
      </c>
      <c r="D163" s="10"/>
      <c r="E163" s="9">
        <v>314</v>
      </c>
      <c r="F163" s="9"/>
      <c r="G163" s="12"/>
    </row>
    <row r="164" spans="1:7" x14ac:dyDescent="0.15">
      <c r="A164" s="9" t="s">
        <v>145</v>
      </c>
      <c r="B164" s="16">
        <v>130707</v>
      </c>
      <c r="C164" s="9">
        <v>4</v>
      </c>
      <c r="D164" s="16"/>
      <c r="E164" s="16">
        <v>25</v>
      </c>
      <c r="F164" s="9"/>
      <c r="G164" s="12"/>
    </row>
    <row r="165" spans="1:7" x14ac:dyDescent="0.15">
      <c r="A165" s="9" t="s">
        <v>146</v>
      </c>
      <c r="B165" s="16">
        <v>130708</v>
      </c>
      <c r="C165" s="9">
        <v>4</v>
      </c>
      <c r="D165" s="16"/>
      <c r="E165" s="16">
        <v>3</v>
      </c>
      <c r="F165" s="9"/>
      <c r="G165" s="12"/>
    </row>
    <row r="166" spans="1:7" x14ac:dyDescent="0.15">
      <c r="A166" s="9" t="s">
        <v>147</v>
      </c>
      <c r="B166" s="16">
        <v>130711</v>
      </c>
      <c r="C166" s="9">
        <v>4</v>
      </c>
      <c r="D166" s="16"/>
      <c r="E166" s="16">
        <v>58</v>
      </c>
      <c r="F166" s="9"/>
      <c r="G166" s="12"/>
    </row>
    <row r="167" spans="1:7" s="18" customFormat="1" ht="14.25" x14ac:dyDescent="0.15">
      <c r="A167" s="6" t="s">
        <v>148</v>
      </c>
      <c r="B167" s="8">
        <v>130800</v>
      </c>
      <c r="C167" s="8"/>
      <c r="D167" s="6"/>
      <c r="E167" s="8">
        <f>E168+E169+E178</f>
        <v>18654</v>
      </c>
      <c r="F167" s="8"/>
      <c r="G167" s="12"/>
    </row>
    <row r="168" spans="1:7" x14ac:dyDescent="0.15">
      <c r="A168" s="6" t="s">
        <v>8</v>
      </c>
      <c r="B168" s="16"/>
      <c r="C168" s="14"/>
      <c r="D168" s="16"/>
      <c r="E168" s="16"/>
      <c r="F168" s="14"/>
      <c r="G168" s="12"/>
    </row>
    <row r="169" spans="1:7" x14ac:dyDescent="0.15">
      <c r="A169" s="6" t="s">
        <v>9</v>
      </c>
      <c r="B169" s="7"/>
      <c r="C169" s="14"/>
      <c r="D169" s="7"/>
      <c r="E169" s="7">
        <f>SUM(E170:E177)</f>
        <v>18530</v>
      </c>
      <c r="F169" s="14"/>
      <c r="G169" s="12"/>
    </row>
    <row r="170" spans="1:7" x14ac:dyDescent="0.15">
      <c r="A170" s="9" t="s">
        <v>149</v>
      </c>
      <c r="B170" s="9">
        <v>130821</v>
      </c>
      <c r="C170" s="9">
        <v>1</v>
      </c>
      <c r="D170" s="10"/>
      <c r="E170" s="9">
        <v>2756</v>
      </c>
      <c r="F170" s="9"/>
      <c r="G170" s="12"/>
    </row>
    <row r="171" spans="1:7" x14ac:dyDescent="0.15">
      <c r="A171" s="9" t="s">
        <v>150</v>
      </c>
      <c r="B171" s="9">
        <v>130822</v>
      </c>
      <c r="C171" s="9">
        <v>1</v>
      </c>
      <c r="D171" s="10"/>
      <c r="E171" s="9">
        <v>1191</v>
      </c>
      <c r="F171" s="9"/>
      <c r="G171" s="12"/>
    </row>
    <row r="172" spans="1:7" x14ac:dyDescent="0.15">
      <c r="A172" s="9" t="s">
        <v>151</v>
      </c>
      <c r="B172" s="9">
        <v>130823</v>
      </c>
      <c r="C172" s="9">
        <v>1</v>
      </c>
      <c r="D172" s="10"/>
      <c r="E172" s="9">
        <v>1539</v>
      </c>
      <c r="F172" s="9"/>
      <c r="G172" s="12"/>
    </row>
    <row r="173" spans="1:7" x14ac:dyDescent="0.15">
      <c r="A173" s="9" t="s">
        <v>152</v>
      </c>
      <c r="B173" s="9">
        <v>130824</v>
      </c>
      <c r="C173" s="9">
        <v>1</v>
      </c>
      <c r="D173" s="10"/>
      <c r="E173" s="9">
        <v>1779</v>
      </c>
      <c r="F173" s="9"/>
      <c r="G173" s="12"/>
    </row>
    <row r="174" spans="1:7" x14ac:dyDescent="0.15">
      <c r="A174" s="9" t="s">
        <v>153</v>
      </c>
      <c r="B174" s="9">
        <v>130825</v>
      </c>
      <c r="C174" s="9">
        <v>1</v>
      </c>
      <c r="D174" s="10"/>
      <c r="E174" s="9">
        <v>3519</v>
      </c>
      <c r="F174" s="9"/>
      <c r="G174" s="12"/>
    </row>
    <row r="175" spans="1:7" x14ac:dyDescent="0.15">
      <c r="A175" s="9" t="s">
        <v>154</v>
      </c>
      <c r="B175" s="9">
        <v>130826</v>
      </c>
      <c r="C175" s="9">
        <v>1</v>
      </c>
      <c r="D175" s="10"/>
      <c r="E175" s="9">
        <v>3121</v>
      </c>
      <c r="F175" s="9"/>
      <c r="G175" s="12"/>
    </row>
    <row r="176" spans="1:7" x14ac:dyDescent="0.15">
      <c r="A176" s="9" t="s">
        <v>155</v>
      </c>
      <c r="B176" s="9">
        <v>130827</v>
      </c>
      <c r="C176" s="9">
        <v>1</v>
      </c>
      <c r="D176" s="10"/>
      <c r="E176" s="9">
        <v>1579</v>
      </c>
      <c r="F176" s="9"/>
      <c r="G176" s="12"/>
    </row>
    <row r="177" spans="1:7" x14ac:dyDescent="0.15">
      <c r="A177" s="9" t="s">
        <v>156</v>
      </c>
      <c r="B177" s="9">
        <v>130828</v>
      </c>
      <c r="C177" s="9">
        <v>1</v>
      </c>
      <c r="D177" s="10"/>
      <c r="E177" s="9">
        <v>3046</v>
      </c>
      <c r="F177" s="9"/>
      <c r="G177" s="12"/>
    </row>
    <row r="178" spans="1:7" x14ac:dyDescent="0.15">
      <c r="A178" s="6" t="s">
        <v>22</v>
      </c>
      <c r="B178" s="13"/>
      <c r="C178" s="14"/>
      <c r="D178" s="14"/>
      <c r="E178" s="13">
        <f>SUM(E179:E182)</f>
        <v>124</v>
      </c>
      <c r="F178" s="14"/>
      <c r="G178" s="12"/>
    </row>
    <row r="179" spans="1:7" x14ac:dyDescent="0.15">
      <c r="A179" s="9" t="s">
        <v>157</v>
      </c>
      <c r="B179" s="9">
        <v>130802</v>
      </c>
      <c r="C179" s="9">
        <v>3</v>
      </c>
      <c r="D179" s="10"/>
      <c r="E179" s="9">
        <v>43</v>
      </c>
      <c r="F179" s="9"/>
      <c r="G179" s="12"/>
    </row>
    <row r="180" spans="1:7" x14ac:dyDescent="0.15">
      <c r="A180" s="9" t="s">
        <v>158</v>
      </c>
      <c r="B180" s="9">
        <v>130803</v>
      </c>
      <c r="C180" s="9">
        <v>3</v>
      </c>
      <c r="D180" s="10"/>
      <c r="E180" s="9">
        <v>28</v>
      </c>
      <c r="F180" s="9"/>
      <c r="G180" s="12"/>
    </row>
    <row r="181" spans="1:7" x14ac:dyDescent="0.15">
      <c r="A181" s="9" t="s">
        <v>159</v>
      </c>
      <c r="B181" s="9">
        <v>130804</v>
      </c>
      <c r="C181" s="9">
        <v>3</v>
      </c>
      <c r="D181" s="10"/>
      <c r="E181" s="9">
        <v>47</v>
      </c>
      <c r="F181" s="9"/>
      <c r="G181" s="12"/>
    </row>
    <row r="182" spans="1:7" x14ac:dyDescent="0.15">
      <c r="A182" s="9" t="s">
        <v>160</v>
      </c>
      <c r="B182" s="16">
        <v>130811</v>
      </c>
      <c r="C182" s="9">
        <v>4</v>
      </c>
      <c r="D182" s="16"/>
      <c r="E182" s="16">
        <v>6</v>
      </c>
      <c r="F182" s="9"/>
      <c r="G182" s="12"/>
    </row>
    <row r="183" spans="1:7" s="18" customFormat="1" ht="14.25" x14ac:dyDescent="0.15">
      <c r="A183" s="6" t="s">
        <v>161</v>
      </c>
      <c r="B183" s="8">
        <v>130900</v>
      </c>
      <c r="C183" s="8"/>
      <c r="D183" s="6"/>
      <c r="E183" s="8">
        <f>E184+E185+E198</f>
        <v>3220</v>
      </c>
      <c r="F183" s="8"/>
      <c r="G183" s="12"/>
    </row>
    <row r="184" spans="1:7" x14ac:dyDescent="0.15">
      <c r="A184" s="6" t="s">
        <v>8</v>
      </c>
      <c r="B184" s="16"/>
      <c r="C184" s="14"/>
      <c r="D184" s="16"/>
      <c r="E184" s="16"/>
      <c r="F184" s="14"/>
      <c r="G184" s="12"/>
    </row>
    <row r="185" spans="1:7" x14ac:dyDescent="0.15">
      <c r="A185" s="6" t="s">
        <v>9</v>
      </c>
      <c r="B185" s="7"/>
      <c r="C185" s="14"/>
      <c r="D185" s="7"/>
      <c r="E185" s="7">
        <f>SUM(E186:E197)</f>
        <v>2798</v>
      </c>
      <c r="F185" s="14"/>
      <c r="G185" s="12"/>
    </row>
    <row r="186" spans="1:7" x14ac:dyDescent="0.15">
      <c r="A186" s="9" t="s">
        <v>162</v>
      </c>
      <c r="B186" s="9">
        <v>130922</v>
      </c>
      <c r="C186" s="9">
        <v>1</v>
      </c>
      <c r="D186" s="10"/>
      <c r="E186" s="9">
        <v>211</v>
      </c>
      <c r="F186" s="9"/>
      <c r="G186" s="12"/>
    </row>
    <row r="187" spans="1:7" x14ac:dyDescent="0.15">
      <c r="A187" s="9" t="s">
        <v>163</v>
      </c>
      <c r="B187" s="9">
        <v>130923</v>
      </c>
      <c r="C187" s="9">
        <v>1</v>
      </c>
      <c r="D187" s="10"/>
      <c r="E187" s="9">
        <v>197</v>
      </c>
      <c r="F187" s="9"/>
      <c r="G187" s="12"/>
    </row>
    <row r="188" spans="1:7" x14ac:dyDescent="0.15">
      <c r="A188" s="9" t="s">
        <v>164</v>
      </c>
      <c r="B188" s="9">
        <v>130924</v>
      </c>
      <c r="C188" s="9">
        <v>1</v>
      </c>
      <c r="D188" s="10"/>
      <c r="E188" s="9">
        <v>252</v>
      </c>
      <c r="F188" s="9"/>
      <c r="G188" s="12"/>
    </row>
    <row r="189" spans="1:7" x14ac:dyDescent="0.15">
      <c r="A189" s="9" t="s">
        <v>165</v>
      </c>
      <c r="B189" s="9">
        <v>130925</v>
      </c>
      <c r="C189" s="9">
        <v>1</v>
      </c>
      <c r="D189" s="10"/>
      <c r="E189" s="9">
        <v>287</v>
      </c>
      <c r="F189" s="9"/>
      <c r="G189" s="12"/>
    </row>
    <row r="190" spans="1:7" x14ac:dyDescent="0.15">
      <c r="A190" s="9" t="s">
        <v>166</v>
      </c>
      <c r="B190" s="9">
        <v>130926</v>
      </c>
      <c r="C190" s="9">
        <v>1</v>
      </c>
      <c r="D190" s="10"/>
      <c r="E190" s="9">
        <v>127</v>
      </c>
      <c r="F190" s="9"/>
      <c r="G190" s="12"/>
    </row>
    <row r="191" spans="1:7" x14ac:dyDescent="0.15">
      <c r="A191" s="9" t="s">
        <v>167</v>
      </c>
      <c r="B191" s="9">
        <v>130927</v>
      </c>
      <c r="C191" s="9">
        <v>1</v>
      </c>
      <c r="D191" s="10"/>
      <c r="E191" s="9">
        <v>225</v>
      </c>
      <c r="F191" s="9"/>
      <c r="G191" s="12"/>
    </row>
    <row r="192" spans="1:7" x14ac:dyDescent="0.15">
      <c r="A192" s="9" t="s">
        <v>168</v>
      </c>
      <c r="B192" s="9">
        <v>130928</v>
      </c>
      <c r="C192" s="9">
        <v>1</v>
      </c>
      <c r="D192" s="10"/>
      <c r="E192" s="9">
        <v>258</v>
      </c>
      <c r="F192" s="9"/>
      <c r="G192" s="12"/>
    </row>
    <row r="193" spans="1:7" x14ac:dyDescent="0.15">
      <c r="A193" s="9" t="s">
        <v>169</v>
      </c>
      <c r="B193" s="9">
        <v>130929</v>
      </c>
      <c r="C193" s="9">
        <v>1</v>
      </c>
      <c r="D193" s="10"/>
      <c r="E193" s="9">
        <v>237</v>
      </c>
      <c r="F193" s="9"/>
      <c r="G193" s="12"/>
    </row>
    <row r="194" spans="1:7" x14ac:dyDescent="0.15">
      <c r="A194" s="9" t="s">
        <v>170</v>
      </c>
      <c r="B194" s="9">
        <v>130930</v>
      </c>
      <c r="C194" s="9">
        <v>1</v>
      </c>
      <c r="D194" s="10"/>
      <c r="E194" s="9">
        <v>144</v>
      </c>
      <c r="F194" s="9"/>
      <c r="G194" s="12"/>
    </row>
    <row r="195" spans="1:7" x14ac:dyDescent="0.15">
      <c r="A195" s="9" t="s">
        <v>171</v>
      </c>
      <c r="B195" s="9">
        <v>130981</v>
      </c>
      <c r="C195" s="9">
        <v>1</v>
      </c>
      <c r="D195" s="10"/>
      <c r="E195" s="9">
        <v>378</v>
      </c>
      <c r="F195" s="9"/>
      <c r="G195" s="12"/>
    </row>
    <row r="196" spans="1:7" x14ac:dyDescent="0.15">
      <c r="A196" s="9" t="s">
        <v>172</v>
      </c>
      <c r="B196" s="9">
        <v>130982</v>
      </c>
      <c r="C196" s="9">
        <v>1</v>
      </c>
      <c r="D196" s="10"/>
      <c r="E196" s="9">
        <v>155</v>
      </c>
      <c r="F196" s="9"/>
      <c r="G196" s="12"/>
    </row>
    <row r="197" spans="1:7" x14ac:dyDescent="0.15">
      <c r="A197" s="9" t="s">
        <v>173</v>
      </c>
      <c r="B197" s="9">
        <v>130984</v>
      </c>
      <c r="C197" s="9">
        <v>1</v>
      </c>
      <c r="D197" s="10"/>
      <c r="E197" s="9">
        <v>327</v>
      </c>
      <c r="F197" s="9"/>
      <c r="G197" s="12"/>
    </row>
    <row r="198" spans="1:7" x14ac:dyDescent="0.15">
      <c r="A198" s="6" t="s">
        <v>22</v>
      </c>
      <c r="B198" s="13"/>
      <c r="C198" s="14"/>
      <c r="D198" s="14"/>
      <c r="E198" s="13">
        <f>SUM(E199:E207)</f>
        <v>422</v>
      </c>
      <c r="F198" s="14"/>
      <c r="G198" s="12"/>
    </row>
    <row r="199" spans="1:7" x14ac:dyDescent="0.15">
      <c r="A199" s="9" t="s">
        <v>174</v>
      </c>
      <c r="B199" s="9">
        <v>130921</v>
      </c>
      <c r="C199" s="9">
        <v>2</v>
      </c>
      <c r="D199" s="10"/>
      <c r="E199" s="9">
        <v>287</v>
      </c>
      <c r="F199" s="9"/>
      <c r="G199" s="12"/>
    </row>
    <row r="200" spans="1:7" x14ac:dyDescent="0.15">
      <c r="A200" s="9" t="s">
        <v>175</v>
      </c>
      <c r="B200" s="9">
        <v>130983</v>
      </c>
      <c r="C200" s="9">
        <v>2</v>
      </c>
      <c r="D200" s="10"/>
      <c r="E200" s="9">
        <v>113</v>
      </c>
      <c r="F200" s="9"/>
      <c r="G200" s="12"/>
    </row>
    <row r="201" spans="1:7" x14ac:dyDescent="0.15">
      <c r="A201" s="9" t="s">
        <v>26</v>
      </c>
      <c r="B201" s="9">
        <v>130902</v>
      </c>
      <c r="C201" s="9">
        <v>3</v>
      </c>
      <c r="D201" s="10"/>
      <c r="E201" s="9">
        <v>5</v>
      </c>
      <c r="F201" s="9"/>
      <c r="G201" s="12"/>
    </row>
    <row r="202" spans="1:7" x14ac:dyDescent="0.15">
      <c r="A202" s="9" t="s">
        <v>176</v>
      </c>
      <c r="B202" s="9">
        <v>130903</v>
      </c>
      <c r="C202" s="9">
        <v>3</v>
      </c>
      <c r="D202" s="10"/>
      <c r="E202" s="9">
        <v>7</v>
      </c>
      <c r="F202" s="9"/>
      <c r="G202" s="12"/>
    </row>
    <row r="203" spans="1:7" x14ac:dyDescent="0.15">
      <c r="A203" s="9" t="s">
        <v>177</v>
      </c>
      <c r="B203" s="16">
        <v>130911</v>
      </c>
      <c r="C203" s="9">
        <v>4</v>
      </c>
      <c r="D203" s="16"/>
      <c r="E203" s="16">
        <v>1</v>
      </c>
      <c r="F203" s="9"/>
      <c r="G203" s="12"/>
    </row>
    <row r="204" spans="1:7" x14ac:dyDescent="0.15">
      <c r="A204" s="9" t="s">
        <v>178</v>
      </c>
      <c r="B204" s="16">
        <v>130912</v>
      </c>
      <c r="C204" s="9">
        <v>4</v>
      </c>
      <c r="D204" s="16"/>
      <c r="E204" s="16">
        <v>0</v>
      </c>
      <c r="F204" s="9"/>
      <c r="G204" s="12"/>
    </row>
    <row r="205" spans="1:7" x14ac:dyDescent="0.15">
      <c r="A205" s="9" t="s">
        <v>179</v>
      </c>
      <c r="B205" s="16">
        <v>130913</v>
      </c>
      <c r="C205" s="9">
        <v>4</v>
      </c>
      <c r="D205" s="16"/>
      <c r="E205" s="16">
        <v>6</v>
      </c>
      <c r="F205" s="9"/>
      <c r="G205" s="12"/>
    </row>
    <row r="206" spans="1:7" x14ac:dyDescent="0.15">
      <c r="A206" s="9" t="s">
        <v>180</v>
      </c>
      <c r="B206" s="16">
        <v>130914</v>
      </c>
      <c r="C206" s="9">
        <v>4</v>
      </c>
      <c r="D206" s="16"/>
      <c r="E206" s="16">
        <v>2</v>
      </c>
      <c r="F206" s="9"/>
      <c r="G206" s="12"/>
    </row>
    <row r="207" spans="1:7" x14ac:dyDescent="0.15">
      <c r="A207" s="9" t="s">
        <v>181</v>
      </c>
      <c r="B207" s="16">
        <v>130915</v>
      </c>
      <c r="C207" s="9">
        <v>4</v>
      </c>
      <c r="D207" s="16"/>
      <c r="E207" s="16">
        <v>1</v>
      </c>
      <c r="F207" s="9"/>
      <c r="G207" s="12"/>
    </row>
    <row r="208" spans="1:7" s="18" customFormat="1" ht="14.25" x14ac:dyDescent="0.15">
      <c r="A208" s="6" t="s">
        <v>182</v>
      </c>
      <c r="B208" s="8">
        <v>131000</v>
      </c>
      <c r="C208" s="8"/>
      <c r="D208" s="6"/>
      <c r="E208" s="8">
        <f>E209+E210+E217</f>
        <v>541</v>
      </c>
      <c r="F208" s="8"/>
      <c r="G208" s="12"/>
    </row>
    <row r="209" spans="1:7" x14ac:dyDescent="0.15">
      <c r="A209" s="6" t="s">
        <v>8</v>
      </c>
      <c r="B209" s="16"/>
      <c r="C209" s="14"/>
      <c r="D209" s="16"/>
      <c r="E209" s="16"/>
      <c r="F209" s="14"/>
      <c r="G209" s="12"/>
    </row>
    <row r="210" spans="1:7" x14ac:dyDescent="0.15">
      <c r="A210" s="6" t="s">
        <v>9</v>
      </c>
      <c r="B210" s="7"/>
      <c r="C210" s="14"/>
      <c r="D210" s="7"/>
      <c r="E210" s="7">
        <f>SUM(E211:E216)</f>
        <v>372</v>
      </c>
      <c r="F210" s="14"/>
      <c r="G210" s="12"/>
    </row>
    <row r="211" spans="1:7" x14ac:dyDescent="0.15">
      <c r="A211" s="9" t="s">
        <v>183</v>
      </c>
      <c r="B211" s="9">
        <v>131024</v>
      </c>
      <c r="C211" s="9">
        <v>1</v>
      </c>
      <c r="D211" s="10"/>
      <c r="E211" s="9">
        <v>28</v>
      </c>
      <c r="F211" s="9"/>
      <c r="G211" s="12"/>
    </row>
    <row r="212" spans="1:7" x14ac:dyDescent="0.15">
      <c r="A212" s="9" t="s">
        <v>184</v>
      </c>
      <c r="B212" s="9">
        <v>131025</v>
      </c>
      <c r="C212" s="9">
        <v>1</v>
      </c>
      <c r="D212" s="10"/>
      <c r="E212" s="9">
        <v>120</v>
      </c>
      <c r="F212" s="9"/>
      <c r="G212" s="12"/>
    </row>
    <row r="213" spans="1:7" x14ac:dyDescent="0.15">
      <c r="A213" s="9" t="s">
        <v>185</v>
      </c>
      <c r="B213" s="9">
        <v>131026</v>
      </c>
      <c r="C213" s="9">
        <v>1</v>
      </c>
      <c r="D213" s="10"/>
      <c r="E213" s="9">
        <v>61</v>
      </c>
      <c r="F213" s="9"/>
      <c r="G213" s="12"/>
    </row>
    <row r="214" spans="1:7" x14ac:dyDescent="0.15">
      <c r="A214" s="9" t="s">
        <v>186</v>
      </c>
      <c r="B214" s="9">
        <v>131028</v>
      </c>
      <c r="C214" s="9">
        <v>1</v>
      </c>
      <c r="D214" s="10"/>
      <c r="E214" s="9">
        <v>19</v>
      </c>
      <c r="F214" s="9"/>
      <c r="G214" s="12"/>
    </row>
    <row r="215" spans="1:7" x14ac:dyDescent="0.15">
      <c r="A215" s="9" t="s">
        <v>187</v>
      </c>
      <c r="B215" s="9">
        <v>131081</v>
      </c>
      <c r="C215" s="9">
        <v>1</v>
      </c>
      <c r="D215" s="10"/>
      <c r="E215" s="9">
        <v>57</v>
      </c>
      <c r="F215" s="9"/>
      <c r="G215" s="12"/>
    </row>
    <row r="216" spans="1:7" x14ac:dyDescent="0.15">
      <c r="A216" s="9" t="s">
        <v>188</v>
      </c>
      <c r="B216" s="9">
        <v>131082</v>
      </c>
      <c r="C216" s="9">
        <v>1</v>
      </c>
      <c r="D216" s="10"/>
      <c r="E216" s="9">
        <v>87</v>
      </c>
      <c r="F216" s="9"/>
      <c r="G216" s="12"/>
    </row>
    <row r="217" spans="1:7" x14ac:dyDescent="0.15">
      <c r="A217" s="6" t="s">
        <v>22</v>
      </c>
      <c r="B217" s="13"/>
      <c r="C217" s="14"/>
      <c r="D217" s="14"/>
      <c r="E217" s="13">
        <f>SUM(E218:E222)</f>
        <v>169</v>
      </c>
      <c r="F217" s="14"/>
      <c r="G217" s="12"/>
    </row>
    <row r="218" spans="1:7" x14ac:dyDescent="0.15">
      <c r="A218" s="9" t="s">
        <v>189</v>
      </c>
      <c r="B218" s="9">
        <v>131022</v>
      </c>
      <c r="C218" s="9">
        <v>2</v>
      </c>
      <c r="D218" s="10"/>
      <c r="E218" s="9">
        <v>50</v>
      </c>
      <c r="F218" s="9"/>
      <c r="G218" s="12"/>
    </row>
    <row r="219" spans="1:7" x14ac:dyDescent="0.15">
      <c r="A219" s="9" t="s">
        <v>190</v>
      </c>
      <c r="B219" s="9">
        <v>131023</v>
      </c>
      <c r="C219" s="9">
        <v>2</v>
      </c>
      <c r="D219" s="10"/>
      <c r="E219" s="9">
        <v>57</v>
      </c>
      <c r="F219" s="9"/>
      <c r="G219" s="12"/>
    </row>
    <row r="220" spans="1:7" x14ac:dyDescent="0.15">
      <c r="A220" s="9" t="s">
        <v>191</v>
      </c>
      <c r="B220" s="9">
        <v>131002</v>
      </c>
      <c r="C220" s="9">
        <v>3</v>
      </c>
      <c r="D220" s="10"/>
      <c r="E220" s="9">
        <v>43</v>
      </c>
      <c r="F220" s="9"/>
      <c r="G220" s="12"/>
    </row>
    <row r="221" spans="1:7" x14ac:dyDescent="0.15">
      <c r="A221" s="9" t="s">
        <v>192</v>
      </c>
      <c r="B221" s="9">
        <v>131003</v>
      </c>
      <c r="C221" s="9">
        <v>3</v>
      </c>
      <c r="D221" s="10"/>
      <c r="E221" s="9">
        <v>19</v>
      </c>
      <c r="F221" s="9"/>
      <c r="G221" s="12"/>
    </row>
    <row r="222" spans="1:7" x14ac:dyDescent="0.15">
      <c r="A222" s="9" t="s">
        <v>193</v>
      </c>
      <c r="B222" s="16">
        <v>131011</v>
      </c>
      <c r="C222" s="9">
        <v>4</v>
      </c>
      <c r="D222" s="16"/>
      <c r="E222" s="16">
        <v>0</v>
      </c>
      <c r="F222" s="9"/>
      <c r="G222" s="12"/>
    </row>
    <row r="223" spans="1:7" x14ac:dyDescent="0.15">
      <c r="A223" s="6" t="s">
        <v>194</v>
      </c>
      <c r="B223" s="9">
        <v>131100</v>
      </c>
      <c r="C223" s="8"/>
      <c r="D223" s="10"/>
      <c r="E223" s="9">
        <f>E224+E225+E235</f>
        <v>2451</v>
      </c>
      <c r="F223" s="8"/>
      <c r="G223" s="12"/>
    </row>
    <row r="224" spans="1:7" x14ac:dyDescent="0.15">
      <c r="A224" s="6" t="s">
        <v>8</v>
      </c>
      <c r="B224" s="16"/>
      <c r="C224" s="14"/>
      <c r="D224" s="16"/>
      <c r="E224" s="16"/>
      <c r="F224" s="14"/>
      <c r="G224" s="12"/>
    </row>
    <row r="225" spans="1:7" x14ac:dyDescent="0.15">
      <c r="A225" s="6" t="s">
        <v>9</v>
      </c>
      <c r="B225" s="7"/>
      <c r="C225" s="14"/>
      <c r="D225" s="7"/>
      <c r="E225" s="7">
        <f>SUM(E226:E234)</f>
        <v>2324</v>
      </c>
      <c r="F225" s="14"/>
      <c r="G225" s="12"/>
    </row>
    <row r="226" spans="1:7" x14ac:dyDescent="0.15">
      <c r="A226" s="9" t="s">
        <v>195</v>
      </c>
      <c r="B226" s="9">
        <v>131121</v>
      </c>
      <c r="C226" s="9">
        <v>1</v>
      </c>
      <c r="D226" s="10"/>
      <c r="E226" s="9">
        <v>365</v>
      </c>
      <c r="F226" s="9"/>
      <c r="G226" s="12"/>
    </row>
    <row r="227" spans="1:7" x14ac:dyDescent="0.15">
      <c r="A227" s="9" t="s">
        <v>196</v>
      </c>
      <c r="B227" s="9">
        <v>131122</v>
      </c>
      <c r="C227" s="9">
        <v>1</v>
      </c>
      <c r="D227" s="10"/>
      <c r="E227" s="9">
        <v>243</v>
      </c>
      <c r="F227" s="9"/>
      <c r="G227" s="12"/>
    </row>
    <row r="228" spans="1:7" x14ac:dyDescent="0.15">
      <c r="A228" s="9" t="s">
        <v>197</v>
      </c>
      <c r="B228" s="9">
        <v>131123</v>
      </c>
      <c r="C228" s="9">
        <v>1</v>
      </c>
      <c r="D228" s="10"/>
      <c r="E228" s="9">
        <v>152</v>
      </c>
      <c r="F228" s="9"/>
      <c r="G228" s="12"/>
    </row>
    <row r="229" spans="1:7" x14ac:dyDescent="0.15">
      <c r="A229" s="9" t="s">
        <v>198</v>
      </c>
      <c r="B229" s="9">
        <v>131124</v>
      </c>
      <c r="C229" s="9">
        <v>1</v>
      </c>
      <c r="D229" s="10"/>
      <c r="E229" s="9">
        <v>146</v>
      </c>
      <c r="F229" s="9"/>
      <c r="G229" s="12"/>
    </row>
    <row r="230" spans="1:7" x14ac:dyDescent="0.15">
      <c r="A230" s="9" t="s">
        <v>199</v>
      </c>
      <c r="B230" s="9">
        <v>131125</v>
      </c>
      <c r="C230" s="9">
        <v>1</v>
      </c>
      <c r="D230" s="10"/>
      <c r="E230" s="9">
        <v>137</v>
      </c>
      <c r="F230" s="9"/>
      <c r="G230" s="12"/>
    </row>
    <row r="231" spans="1:7" x14ac:dyDescent="0.15">
      <c r="A231" s="9" t="s">
        <v>200</v>
      </c>
      <c r="B231" s="9">
        <v>131126</v>
      </c>
      <c r="C231" s="9">
        <v>1</v>
      </c>
      <c r="D231" s="10"/>
      <c r="E231" s="9">
        <v>300</v>
      </c>
      <c r="F231" s="9"/>
      <c r="G231" s="12"/>
    </row>
    <row r="232" spans="1:7" x14ac:dyDescent="0.15">
      <c r="A232" s="9" t="s">
        <v>201</v>
      </c>
      <c r="B232" s="9">
        <v>131127</v>
      </c>
      <c r="C232" s="9">
        <v>1</v>
      </c>
      <c r="D232" s="10"/>
      <c r="E232" s="9">
        <v>335</v>
      </c>
      <c r="F232" s="9"/>
      <c r="G232" s="12"/>
    </row>
    <row r="233" spans="1:7" x14ac:dyDescent="0.15">
      <c r="A233" s="9" t="s">
        <v>202</v>
      </c>
      <c r="B233" s="9">
        <v>131128</v>
      </c>
      <c r="C233" s="9">
        <v>1</v>
      </c>
      <c r="D233" s="10"/>
      <c r="E233" s="9">
        <v>336</v>
      </c>
      <c r="F233" s="9"/>
      <c r="G233" s="12"/>
    </row>
    <row r="234" spans="1:7" x14ac:dyDescent="0.15">
      <c r="A234" s="9" t="s">
        <v>203</v>
      </c>
      <c r="B234" s="9">
        <v>131182</v>
      </c>
      <c r="C234" s="9">
        <v>1</v>
      </c>
      <c r="D234" s="10"/>
      <c r="E234" s="9">
        <v>310</v>
      </c>
      <c r="F234" s="9"/>
      <c r="G234" s="12"/>
    </row>
    <row r="235" spans="1:7" x14ac:dyDescent="0.15">
      <c r="A235" s="6" t="s">
        <v>22</v>
      </c>
      <c r="B235" s="13"/>
      <c r="C235" s="14"/>
      <c r="D235" s="14"/>
      <c r="E235" s="13">
        <f>SUM(E236:E239)</f>
        <v>127</v>
      </c>
      <c r="F235" s="14"/>
      <c r="G235" s="12"/>
    </row>
    <row r="236" spans="1:7" x14ac:dyDescent="0.15">
      <c r="A236" s="9" t="s">
        <v>204</v>
      </c>
      <c r="B236" s="9">
        <v>131102</v>
      </c>
      <c r="C236" s="9">
        <v>3</v>
      </c>
      <c r="D236" s="10"/>
      <c r="E236" s="9">
        <v>25</v>
      </c>
      <c r="F236" s="9"/>
      <c r="G236" s="12"/>
    </row>
    <row r="237" spans="1:7" x14ac:dyDescent="0.15">
      <c r="A237" s="9" t="s">
        <v>205</v>
      </c>
      <c r="B237" s="9">
        <v>131181</v>
      </c>
      <c r="C237" s="9">
        <v>3</v>
      </c>
      <c r="D237" s="10"/>
      <c r="E237" s="9">
        <v>88</v>
      </c>
      <c r="F237" s="9"/>
      <c r="G237" s="12"/>
    </row>
    <row r="238" spans="1:7" x14ac:dyDescent="0.15">
      <c r="A238" s="9" t="s">
        <v>206</v>
      </c>
      <c r="B238" s="16">
        <v>131111</v>
      </c>
      <c r="C238" s="9">
        <v>4</v>
      </c>
      <c r="D238" s="16"/>
      <c r="E238" s="16">
        <v>8</v>
      </c>
      <c r="F238" s="9"/>
      <c r="G238" s="12"/>
    </row>
    <row r="239" spans="1:7" x14ac:dyDescent="0.15">
      <c r="A239" s="9" t="s">
        <v>207</v>
      </c>
      <c r="B239" s="20">
        <v>131112</v>
      </c>
      <c r="C239" s="9">
        <v>4</v>
      </c>
      <c r="D239" s="20"/>
      <c r="E239" s="20">
        <v>6</v>
      </c>
      <c r="F239" s="9"/>
      <c r="G239" s="12"/>
    </row>
    <row r="240" spans="1:7" x14ac:dyDescent="0.15">
      <c r="A240" s="6" t="s">
        <v>208</v>
      </c>
      <c r="B240" s="9">
        <v>130682</v>
      </c>
      <c r="C240" s="8">
        <v>1</v>
      </c>
      <c r="D240" s="10"/>
      <c r="E240" s="9">
        <v>490</v>
      </c>
      <c r="F240" s="9"/>
      <c r="G240" s="12"/>
    </row>
    <row r="241" spans="1:7" x14ac:dyDescent="0.15">
      <c r="A241" s="6" t="s">
        <v>8</v>
      </c>
      <c r="B241" s="16"/>
      <c r="C241" s="14"/>
      <c r="D241" s="16"/>
      <c r="E241" s="16"/>
      <c r="F241" s="14"/>
      <c r="G241" s="12"/>
    </row>
    <row r="242" spans="1:7" x14ac:dyDescent="0.15">
      <c r="A242" s="6" t="s">
        <v>209</v>
      </c>
      <c r="B242" s="9">
        <v>130181</v>
      </c>
      <c r="C242" s="8">
        <v>1</v>
      </c>
      <c r="D242" s="10"/>
      <c r="E242" s="9">
        <v>254</v>
      </c>
      <c r="F242" s="9"/>
      <c r="G242" s="12"/>
    </row>
    <row r="243" spans="1:7" x14ac:dyDescent="0.15">
      <c r="A243" s="6" t="s">
        <v>8</v>
      </c>
      <c r="B243" s="16"/>
      <c r="C243" s="14"/>
      <c r="D243" s="16"/>
      <c r="E243" s="16"/>
      <c r="F243" s="14"/>
      <c r="G243" s="12"/>
    </row>
    <row r="244" spans="1:7" s="18" customFormat="1" ht="14.25" x14ac:dyDescent="0.15">
      <c r="A244" s="21" t="s">
        <v>210</v>
      </c>
      <c r="B244" s="22">
        <v>139900</v>
      </c>
      <c r="C244" s="22"/>
      <c r="D244" s="21"/>
      <c r="E244" s="22">
        <f>E245+E246</f>
        <v>559</v>
      </c>
      <c r="F244" s="22"/>
      <c r="G244" s="12"/>
    </row>
    <row r="245" spans="1:7" x14ac:dyDescent="0.15">
      <c r="A245" s="21" t="s">
        <v>211</v>
      </c>
      <c r="B245" s="23"/>
      <c r="C245" s="24"/>
      <c r="D245" s="23"/>
      <c r="E245" s="23"/>
      <c r="F245" s="24"/>
      <c r="G245" s="12"/>
    </row>
    <row r="246" spans="1:7" x14ac:dyDescent="0.15">
      <c r="A246" s="21" t="s">
        <v>22</v>
      </c>
      <c r="B246" s="25"/>
      <c r="C246" s="24"/>
      <c r="D246" s="25"/>
      <c r="E246" s="25">
        <f>SUM(E247:E249)</f>
        <v>559</v>
      </c>
      <c r="F246" s="24"/>
      <c r="G246" s="12"/>
    </row>
    <row r="247" spans="1:7" x14ac:dyDescent="0.15">
      <c r="A247" s="26" t="s">
        <v>212</v>
      </c>
      <c r="B247" s="26">
        <v>130638</v>
      </c>
      <c r="C247" s="26">
        <v>2</v>
      </c>
      <c r="D247" s="27"/>
      <c r="E247" s="26">
        <v>172</v>
      </c>
      <c r="F247" s="26" t="s">
        <v>213</v>
      </c>
      <c r="G247" s="12"/>
    </row>
    <row r="248" spans="1:7" x14ac:dyDescent="0.15">
      <c r="A248" s="26" t="s">
        <v>214</v>
      </c>
      <c r="B248" s="26">
        <v>130629</v>
      </c>
      <c r="C248" s="26">
        <v>2</v>
      </c>
      <c r="D248" s="27"/>
      <c r="E248" s="26">
        <v>222</v>
      </c>
      <c r="F248" s="26" t="s">
        <v>213</v>
      </c>
      <c r="G248" s="12"/>
    </row>
    <row r="249" spans="1:7" x14ac:dyDescent="0.15">
      <c r="A249" s="26" t="s">
        <v>215</v>
      </c>
      <c r="B249" s="26">
        <v>130632</v>
      </c>
      <c r="C249" s="26">
        <v>2</v>
      </c>
      <c r="D249" s="27"/>
      <c r="E249" s="26">
        <v>165</v>
      </c>
      <c r="F249" s="26" t="s">
        <v>213</v>
      </c>
      <c r="G249" s="12"/>
    </row>
    <row r="250" spans="1:7" x14ac:dyDescent="0.15">
      <c r="A250" s="28"/>
      <c r="B250" s="29"/>
      <c r="C250" s="28"/>
      <c r="D250" s="28"/>
      <c r="E250" s="29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2018-12-18T01:03:15Z</dcterms:modified>
</cp:coreProperties>
</file>